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285" windowWidth="9420" windowHeight="4905"/>
  </bookViews>
  <sheets>
    <sheet name="доходы" sheetId="16" r:id="rId1"/>
  </sheets>
  <definedNames>
    <definedName name="_xlnm._FilterDatabase" localSheetId="0" hidden="1">доходы!$A$11:$AF$11</definedName>
    <definedName name="А">доходы!$B:$B</definedName>
    <definedName name="_xlnm.Print_Titles" localSheetId="0">доходы!$11:$11</definedName>
  </definedNames>
  <calcPr calcId="124519"/>
</workbook>
</file>

<file path=xl/calcChain.xml><?xml version="1.0" encoding="utf-8"?>
<calcChain xmlns="http://schemas.openxmlformats.org/spreadsheetml/2006/main">
  <c r="C26" i="16"/>
  <c r="C17" l="1"/>
  <c r="C34" l="1"/>
  <c r="C33" s="1"/>
  <c r="C31"/>
  <c r="C14" l="1"/>
  <c r="C37" l="1"/>
  <c r="C13" s="1"/>
  <c r="C39" s="1"/>
</calcChain>
</file>

<file path=xl/sharedStrings.xml><?xml version="1.0" encoding="utf-8"?>
<sst xmlns="http://schemas.openxmlformats.org/spreadsheetml/2006/main" count="65" uniqueCount="65">
  <si>
    <t>Код бюджетной классификации Российской Федерации</t>
  </si>
  <si>
    <t>(тыс. руб.)</t>
  </si>
  <si>
    <t>ВСЕГО</t>
  </si>
  <si>
    <t>Субсидии бюджетам бюджетной системы Российской Федерации (межбюджетные субсидии)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</si>
  <si>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</si>
  <si>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</si>
  <si>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</si>
  <si>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</si>
  <si>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</si>
  <si>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</si>
  <si>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2 02 20000 00 0000 151 </t>
  </si>
  <si>
    <t xml:space="preserve">2 02 30024 04 0000 151 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</si>
  <si>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</si>
  <si>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</si>
  <si>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 xml:space="preserve">2 02 30000 00 0000 151 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</si>
  <si>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</si>
  <si>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</si>
  <si>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2 19 00000 00 0000 000 </t>
  </si>
  <si>
    <t xml:space="preserve">2 19 60010 04 0000 151 </t>
  </si>
  <si>
    <t>Субсидии бюджетам городских округов на софинансирование капитальных вложений в объекты муниципальной собственности</t>
  </si>
  <si>
    <t xml:space="preserve">2 02 20077 04 0000 151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</si>
  <si>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</si>
  <si>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2 02 35120 04 0000 151</t>
  </si>
  <si>
    <t>Исполнено</t>
  </si>
  <si>
    <t xml:space="preserve">2 02 25497 04 0000 151 </t>
  </si>
  <si>
    <t>Субсидии бюджетам городских округов на реализацию мероприятий по обеспечению жильем молодых семей</t>
  </si>
  <si>
    <t xml:space="preserve">2 02 29999 04 0000 151 </t>
  </si>
  <si>
    <t>Прочие субсидии бюджетам городских округов</t>
  </si>
  <si>
    <t>2 02 35135 04 0000 151</t>
  </si>
  <si>
    <t>2 02 35176 04 0000 151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</si>
  <si>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</si>
  <si>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2 02 40000 00 0000 151</t>
  </si>
  <si>
    <t>Иные межбюджетные трансферты</t>
  </si>
  <si>
    <t>2 02 49999 04 0000 151</t>
  </si>
  <si>
    <t>Прочие межбюджетные трансферты, передаваемые бюджетам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</si>
  <si>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</si>
  <si>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2 18 00000 00 0000 000</t>
  </si>
  <si>
    <t>2 18 04010 04 0000 180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</si>
  <si>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</si>
  <si>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</si>
  <si>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>2 18 04020 04 0000 180</t>
  </si>
  <si>
    <t>Доходы бюджетов городских округов от возврата автономными учреждениями остатков субсидий прошлых лет</t>
  </si>
  <si>
    <t>2 18 04000 04 0000 180</t>
  </si>
  <si>
    <t xml:space="preserve">Дотации бюджетам бюджетной системы Российской Федерации
</t>
  </si>
  <si>
    <t xml:space="preserve">Дотации бюджетам городских округов на поддержку мер по обеспечению сбалансированности бюджетов
</t>
  </si>
  <si>
    <t xml:space="preserve">2 02 25519 04 0000 151
</t>
  </si>
  <si>
    <t xml:space="preserve">Субсидия бюджетам городских округов на поддержку отрасли культуры
</t>
  </si>
  <si>
    <t xml:space="preserve">2 02 25555 04 0000 151
</t>
  </si>
  <si>
    <t xml:space="preserve"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</si>
  <si>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2 02 25027 04 0000 151
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</si>
  <si>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</si>
  <si>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 xml:space="preserve">2 02 20051 04 0000 151 </t>
  </si>
  <si>
    <t>2 02 25159 04 0000 151</t>
  </si>
  <si>
    <t>Субсидии бюджетам городских округов на реализацию федеральных целевых программ</t>
  </si>
  <si>
    <t>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</si>
  <si>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ПОКАЗАТЕЛИ ОБЪЕМА ПОСТУПЛЕНИЯ ДОХОДОВ БЮДЖЕТА ГОРОДА ВОЛОГДЫ
 В РАЗРЕЗЕ КОДОВ БЮДЖЕТНОЙ КЛАССИФИКАЦИИ РОССИЙСКОЙ ФЕДЕРАЦИИ,
 ФОРМИРУЕМЫЕ ЗА СЧЕТ НАЛОГОВЫХ И НЕНАЛОГОВЫХ ДОХОДОВ,
 А ТАКЖЕ БЕЗВОЗМЕЗДНЫХ ПОСТУПЛЕНИЙ, ЗА 2018 ГОД</t>
  </si>
  <si>
    <t>к решению Вологодской городской Думы</t>
  </si>
  <si>
    <t>от ________________№ _________</t>
  </si>
  <si>
    <t>Наименование кода доходов</t>
  </si>
  <si>
    <t>Вологды за 2018 год»</t>
  </si>
  <si>
    <t xml:space="preserve">«Об исполнении бюджета города 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</si>
  <si>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
</t>
  </si>
  <si>
    <t>Приложение № 2</t>
  </si>
  <si>
    <t xml:space="preserve">2 02 10000 00 0000 151  </t>
  </si>
  <si>
    <t xml:space="preserve">2 02 15002 04 0000 151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</si>
</sst>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;[Red]\-#,##0.0"/>
  </numFmts>
  <fonts count="10">
    <font>
      <sz val="10"/>
      <name val="Arial Cyr"/>
      <charset val="204"/>
    </font>
    <font>
      <sz val="13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13"/>
      <name val="Arial Cyr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4"/>
      <name val="Arial Cyr"/>
      <charset val="204"/>
    </font>
    <font>
      <sz val="13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1" applyNumberFormat="1" applyFont="1" applyFill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165" fontId="8" fillId="0" borderId="2" xfId="0" applyNumberFormat="1" applyFont="1" applyBorder="1" applyAlignment="1">
      <alignment horizontal="right"/>
    </xf>
    <xf numFmtId="165" fontId="8" fillId="0" borderId="2" xfId="0" applyNumberFormat="1" applyFont="1" applyFill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0" fontId="8" fillId="0" borderId="3" xfId="0" applyNumberFormat="1" applyFont="1" applyBorder="1" applyAlignment="1">
      <alignment wrapText="1"/>
    </xf>
    <xf numFmtId="0" fontId="8" fillId="0" borderId="3" xfId="0" applyNumberFormat="1" applyFont="1" applyBorder="1" applyAlignment="1">
      <alignment horizontal="left" wrapText="1"/>
    </xf>
    <xf numFmtId="165" fontId="8" fillId="2" borderId="2" xfId="0" applyNumberFormat="1" applyFont="1" applyFill="1" applyBorder="1" applyAlignment="1">
      <alignment horizontal="right" wrapText="1"/>
    </xf>
    <xf numFmtId="0" fontId="8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right" wrapText="1"/>
    </xf>
    <xf numFmtId="0" fontId="8" fillId="0" borderId="3" xfId="0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1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0" xfId="0" applyFont="1" applyBorder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2931849</xdr:colOff>
      <xdr:row>0</xdr:row>
      <xdr:rowOff>0</xdr:rowOff>
    </xdr:to>
    <xdr:sp macro="" textlink="">
      <xdr:nvSpPr>
        <xdr:cNvPr id="6146" name="Rectangle 2"/>
        <xdr:cNvSpPr>
          <a:spLocks noChangeArrowheads="1"/>
        </xdr:cNvSpPr>
      </xdr:nvSpPr>
      <xdr:spPr bwMode="auto">
        <a:xfrm>
          <a:off x="1381125" y="0"/>
          <a:ext cx="29337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5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5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АДМИНИСТРАЦИЯ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ГОРОДА ВОЛОГДЫ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6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ФИНАНСОВОЕ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УПРАВЛЕНИЕ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 Cyr"/>
            <a:cs typeface="Times New Roman Cyr"/>
          </a:endParaRP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</a:t>
          </a: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160035, г. Вологда, Каменный мост, 4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Телефон (8172) 72-12-40, 72-01-46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</a:t>
          </a: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E-mail   AdmGor@vologda.ru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4"/>
  <sheetViews>
    <sheetView tabSelected="1" view="pageBreakPreview" zoomScale="80" zoomScaleSheetLayoutView="80" workbookViewId="0">
      <selection activeCell="A17" sqref="A17"/>
    </sheetView>
  </sheetViews>
  <sheetFormatPr defaultColWidth="8.85546875" defaultRowHeight="16.5"/>
  <cols>
    <col min="1" max="1" width="38.42578125" style="1" customWidth="1"/>
    <col min="2" max="2" width="97.140625" style="1" customWidth="1"/>
    <col min="3" max="3" width="29" style="1" customWidth="1"/>
    <col min="4" max="4" width="9.140625" style="1" customWidth="1"/>
    <col min="5" max="16384" width="8.85546875" style="1"/>
  </cols>
  <sheetData>
    <row r="1" spans="1:32" ht="18.75">
      <c r="A1" s="3"/>
      <c r="B1" s="9"/>
      <c r="C1" s="9" t="s">
        <v>62</v>
      </c>
    </row>
    <row r="2" spans="1:32" ht="18.75">
      <c r="A2" s="3"/>
      <c r="B2" s="9"/>
      <c r="C2" s="9" t="s">
        <v>56</v>
      </c>
    </row>
    <row r="3" spans="1:32" ht="18.75">
      <c r="A3" s="3"/>
      <c r="B3" s="9"/>
      <c r="C3" s="9" t="s">
        <v>57</v>
      </c>
    </row>
    <row r="4" spans="1:32" ht="16.5" customHeight="1">
      <c r="A4" s="3"/>
      <c r="B4" s="31" t="s">
        <v>60</v>
      </c>
      <c r="C4" s="32"/>
    </row>
    <row r="5" spans="1:32" ht="15" customHeight="1">
      <c r="A5" s="3"/>
      <c r="B5" s="36" t="s">
        <v>59</v>
      </c>
      <c r="C5" s="32"/>
    </row>
    <row r="6" spans="1:32" ht="15" customHeight="1">
      <c r="A6" s="3"/>
      <c r="B6" s="27"/>
      <c r="C6" s="28"/>
    </row>
    <row r="7" spans="1:32" ht="92.25" customHeight="1">
      <c r="A7" s="33" t="s">
        <v>55</v>
      </c>
      <c r="B7" s="34"/>
      <c r="C7" s="35"/>
    </row>
    <row r="8" spans="1:32" ht="21" customHeight="1">
      <c r="A8" s="11"/>
      <c r="B8" s="12"/>
      <c r="C8" s="13"/>
    </row>
    <row r="9" spans="1:32" ht="13.5" customHeight="1">
      <c r="A9" s="2"/>
      <c r="B9" s="2"/>
      <c r="C9" s="8" t="s">
        <v>1</v>
      </c>
    </row>
    <row r="10" spans="1:32" ht="51" customHeight="1">
      <c r="A10" s="23" t="s">
        <v>0</v>
      </c>
      <c r="B10" s="24" t="s">
        <v>58</v>
      </c>
      <c r="C10" s="23" t="s">
        <v>23</v>
      </c>
    </row>
    <row r="11" spans="1:32" s="4" customFormat="1">
      <c r="A11" s="10">
        <v>1</v>
      </c>
      <c r="B11" s="10">
        <v>2</v>
      </c>
      <c r="C11" s="10">
        <v>3</v>
      </c>
      <c r="D11" s="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spans="1:32">
      <c r="A12" s="20" t="s">
        <v>4</v>
      </c>
      <c r="B12" s="18" t="s">
        <v>5</v>
      </c>
      <c r="C12" s="19">
        <v>3372340.1</v>
      </c>
    </row>
    <row r="13" spans="1:32" ht="20.25" customHeight="1">
      <c r="A13" s="20" t="s">
        <v>6</v>
      </c>
      <c r="B13" s="18" t="s">
        <v>7</v>
      </c>
      <c r="C13" s="25">
        <f>C14+C33+C37</f>
        <v>4529454.15331</v>
      </c>
    </row>
    <row r="14" spans="1:32" ht="41.25" customHeight="1">
      <c r="A14" s="20" t="s">
        <v>8</v>
      </c>
      <c r="B14" s="18" t="s">
        <v>9</v>
      </c>
      <c r="C14" s="14">
        <f>C17+C26+C31+C15</f>
        <v>4528878.13313</v>
      </c>
    </row>
    <row r="15" spans="1:32" ht="33">
      <c r="A15" s="20" t="s">
        <v>63</v>
      </c>
      <c r="B15" s="17" t="s">
        <v>43</v>
      </c>
      <c r="C15" s="14">
        <v>292122.2</v>
      </c>
    </row>
    <row r="16" spans="1:32" ht="49.5" customHeight="1">
      <c r="A16" s="20" t="s">
        <v>64</v>
      </c>
      <c r="B16" s="18" t="s">
        <v>44</v>
      </c>
      <c r="C16" s="14">
        <v>292122.2</v>
      </c>
    </row>
    <row r="17" spans="1:3" ht="41.25" customHeight="1">
      <c r="A17" s="20" t="s">
        <v>10</v>
      </c>
      <c r="B17" s="26" t="s">
        <v>3</v>
      </c>
      <c r="C17" s="14">
        <f>C18+C19+C20+C21+C22+C23+C24+C25</f>
        <v>1439917.3474899998</v>
      </c>
    </row>
    <row r="18" spans="1:3" ht="41.25" customHeight="1">
      <c r="A18" s="21" t="s">
        <v>51</v>
      </c>
      <c r="B18" s="26" t="s">
        <v>53</v>
      </c>
      <c r="C18" s="14">
        <v>99207.17078</v>
      </c>
    </row>
    <row r="19" spans="1:3" ht="37.5" customHeight="1">
      <c r="A19" s="21" t="s">
        <v>20</v>
      </c>
      <c r="B19" s="26" t="s">
        <v>19</v>
      </c>
      <c r="C19" s="14">
        <v>572468.1</v>
      </c>
    </row>
    <row r="20" spans="1:3" ht="54" customHeight="1">
      <c r="A20" s="21" t="s">
        <v>49</v>
      </c>
      <c r="B20" s="26" t="s">
        <v>50</v>
      </c>
      <c r="C20" s="14">
        <v>1030.5139999999999</v>
      </c>
    </row>
    <row r="21" spans="1:3" ht="82.5" customHeight="1">
      <c r="A21" s="21" t="s">
        <v>52</v>
      </c>
      <c r="B21" s="26" t="s">
        <v>54</v>
      </c>
      <c r="C21" s="14">
        <v>178716.54412999999</v>
      </c>
    </row>
    <row r="22" spans="1:3" ht="33">
      <c r="A22" s="21" t="s">
        <v>24</v>
      </c>
      <c r="B22" s="18" t="s">
        <v>25</v>
      </c>
      <c r="C22" s="14">
        <v>11521.265530000001</v>
      </c>
    </row>
    <row r="23" spans="1:3" ht="35.25" customHeight="1">
      <c r="A23" s="21" t="s">
        <v>45</v>
      </c>
      <c r="B23" s="18" t="s">
        <v>46</v>
      </c>
      <c r="C23" s="14">
        <v>18.725000000000001</v>
      </c>
    </row>
    <row r="24" spans="1:3" ht="74.25" customHeight="1">
      <c r="A24" s="21" t="s">
        <v>47</v>
      </c>
      <c r="B24" s="18" t="s">
        <v>48</v>
      </c>
      <c r="C24" s="14">
        <v>145112.83605000001</v>
      </c>
    </row>
    <row r="25" spans="1:3" ht="22.5" customHeight="1">
      <c r="A25" s="21" t="s">
        <v>26</v>
      </c>
      <c r="B25" s="18" t="s">
        <v>27</v>
      </c>
      <c r="C25" s="14">
        <v>431842.19199999998</v>
      </c>
    </row>
    <row r="26" spans="1:3" ht="21" customHeight="1">
      <c r="A26" s="20" t="s">
        <v>14</v>
      </c>
      <c r="B26" s="22" t="s">
        <v>13</v>
      </c>
      <c r="C26" s="15">
        <f>C27+C28+C29+C30</f>
        <v>2790951.88564</v>
      </c>
    </row>
    <row r="27" spans="1:3" ht="42" customHeight="1">
      <c r="A27" s="20" t="s">
        <v>11</v>
      </c>
      <c r="B27" s="22" t="s">
        <v>12</v>
      </c>
      <c r="C27" s="15">
        <v>2783132.4856400001</v>
      </c>
    </row>
    <row r="28" spans="1:3" ht="56.25" customHeight="1">
      <c r="A28" s="21" t="s">
        <v>22</v>
      </c>
      <c r="B28" s="22" t="s">
        <v>21</v>
      </c>
      <c r="C28" s="15">
        <v>178.4</v>
      </c>
    </row>
    <row r="29" spans="1:3" ht="75" customHeight="1">
      <c r="A29" s="21" t="s">
        <v>28</v>
      </c>
      <c r="B29" s="22" t="s">
        <v>61</v>
      </c>
      <c r="C29" s="15">
        <v>2547</v>
      </c>
    </row>
    <row r="30" spans="1:3" ht="56.25" customHeight="1">
      <c r="A30" s="21" t="s">
        <v>29</v>
      </c>
      <c r="B30" s="22" t="s">
        <v>30</v>
      </c>
      <c r="C30" s="15">
        <v>5094</v>
      </c>
    </row>
    <row r="31" spans="1:3" ht="25.5" customHeight="1">
      <c r="A31" s="21" t="s">
        <v>31</v>
      </c>
      <c r="B31" s="22" t="s">
        <v>32</v>
      </c>
      <c r="C31" s="15">
        <f>C32</f>
        <v>5886.7</v>
      </c>
    </row>
    <row r="32" spans="1:3" ht="24" customHeight="1">
      <c r="A32" s="21" t="s">
        <v>33</v>
      </c>
      <c r="B32" s="22" t="s">
        <v>34</v>
      </c>
      <c r="C32" s="15">
        <v>5886.7</v>
      </c>
    </row>
    <row r="33" spans="1:3" ht="88.5" customHeight="1">
      <c r="A33" s="21" t="s">
        <v>36</v>
      </c>
      <c r="B33" s="22" t="s">
        <v>35</v>
      </c>
      <c r="C33" s="15">
        <f>C34</f>
        <v>592.92673000000002</v>
      </c>
    </row>
    <row r="34" spans="1:3" ht="39.75" customHeight="1">
      <c r="A34" s="21" t="s">
        <v>42</v>
      </c>
      <c r="B34" s="22" t="s">
        <v>38</v>
      </c>
      <c r="C34" s="15">
        <f>C35+C36</f>
        <v>592.92673000000002</v>
      </c>
    </row>
    <row r="35" spans="1:3" ht="33">
      <c r="A35" s="21" t="s">
        <v>37</v>
      </c>
      <c r="B35" s="22" t="s">
        <v>39</v>
      </c>
      <c r="C35" s="15">
        <v>349.77731</v>
      </c>
    </row>
    <row r="36" spans="1:3" ht="36.75" customHeight="1">
      <c r="A36" s="21" t="s">
        <v>40</v>
      </c>
      <c r="B36" s="22" t="s">
        <v>41</v>
      </c>
      <c r="C36" s="15">
        <v>243.14941999999999</v>
      </c>
    </row>
    <row r="37" spans="1:3" ht="36.75" customHeight="1">
      <c r="A37" s="20" t="s">
        <v>17</v>
      </c>
      <c r="B37" s="18" t="s">
        <v>15</v>
      </c>
      <c r="C37" s="14">
        <f>C38</f>
        <v>-16.906549999999999</v>
      </c>
    </row>
    <row r="38" spans="1:3" ht="35.25" customHeight="1">
      <c r="A38" s="20" t="s">
        <v>18</v>
      </c>
      <c r="B38" s="17" t="s">
        <v>16</v>
      </c>
      <c r="C38" s="14">
        <v>-16.906549999999999</v>
      </c>
    </row>
    <row r="39" spans="1:3" ht="25.5" customHeight="1">
      <c r="A39" s="29" t="s">
        <v>2</v>
      </c>
      <c r="B39" s="30"/>
      <c r="C39" s="16">
        <f>C12+C13</f>
        <v>7901794.2533100005</v>
      </c>
    </row>
    <row r="40" spans="1:3">
      <c r="A40" s="7"/>
      <c r="C40" s="8"/>
    </row>
    <row r="41" spans="1:3">
      <c r="A41" s="7"/>
    </row>
    <row r="42" spans="1:3">
      <c r="A42" s="7"/>
    </row>
    <row r="43" spans="1:3">
      <c r="A43" s="7"/>
    </row>
    <row r="44" spans="1:3">
      <c r="A44" s="7"/>
    </row>
    <row r="45" spans="1:3">
      <c r="A45" s="7"/>
    </row>
    <row r="46" spans="1:3">
      <c r="A46" s="7"/>
    </row>
    <row r="47" spans="1:3">
      <c r="A47" s="7"/>
    </row>
    <row r="48" spans="1:3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</sheetData>
  <mergeCells count="4">
    <mergeCell ref="A39:B39"/>
    <mergeCell ref="B4:C4"/>
    <mergeCell ref="A7:C7"/>
    <mergeCell ref="B5:C5"/>
  </mergeCells>
  <phoneticPr fontId="0" type="noConversion"/>
  <pageMargins left="0.98425196850393704" right="0.39370078740157483" top="0.39370078740157483" bottom="0.39370078740157483" header="0" footer="0"/>
  <pageSetup paperSize="9" scale="5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А</vt:lpstr>
      <vt:lpstr>доходы!Заголовки_для_печати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myakshina_iv</cp:lastModifiedBy>
  <cp:lastPrinted>2019-03-19T11:19:41Z</cp:lastPrinted>
  <dcterms:created xsi:type="dcterms:W3CDTF">2002-06-24T09:58:24Z</dcterms:created>
  <dcterms:modified xsi:type="dcterms:W3CDTF">2019-03-22T04:51:38Z</dcterms:modified>
</cp:coreProperties>
</file>