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05" i="1" l="1"/>
  <c r="E106" i="1"/>
  <c r="E107" i="1"/>
  <c r="F104" i="1"/>
  <c r="F103" i="1" s="1"/>
  <c r="G104" i="1"/>
  <c r="G103" i="1" s="1"/>
  <c r="E104" i="1"/>
  <c r="E103" i="1" l="1"/>
  <c r="F98" i="1"/>
  <c r="G98" i="1"/>
  <c r="E98" i="1"/>
  <c r="F92" i="1"/>
  <c r="G92" i="1"/>
  <c r="E92" i="1"/>
  <c r="F87" i="1"/>
  <c r="G87" i="1"/>
  <c r="E87" i="1"/>
  <c r="F81" i="1"/>
  <c r="G81" i="1"/>
  <c r="E81" i="1"/>
  <c r="F76" i="1"/>
  <c r="G76" i="1"/>
  <c r="E76" i="1"/>
  <c r="F71" i="1"/>
  <c r="G71" i="1"/>
  <c r="E71" i="1"/>
  <c r="F65" i="1"/>
  <c r="G65" i="1"/>
  <c r="E65" i="1"/>
  <c r="F60" i="1"/>
  <c r="G60" i="1"/>
  <c r="E60" i="1"/>
  <c r="F55" i="1"/>
  <c r="G55" i="1"/>
  <c r="E55" i="1"/>
  <c r="F50" i="1"/>
  <c r="G50" i="1"/>
  <c r="E50" i="1"/>
  <c r="F44" i="1"/>
  <c r="G44" i="1"/>
  <c r="E44" i="1"/>
  <c r="F38" i="1"/>
  <c r="G38" i="1"/>
  <c r="E38" i="1"/>
  <c r="F33" i="1"/>
  <c r="G33" i="1"/>
  <c r="E33" i="1"/>
  <c r="F28" i="1"/>
  <c r="G28" i="1"/>
  <c r="E28" i="1"/>
  <c r="F23" i="1"/>
  <c r="G23" i="1"/>
  <c r="E23" i="1"/>
  <c r="E15" i="1"/>
  <c r="F15" i="1"/>
  <c r="G15" i="1"/>
  <c r="F10" i="1"/>
  <c r="G10" i="1"/>
  <c r="E10" i="1"/>
</calcChain>
</file>

<file path=xl/sharedStrings.xml><?xml version="1.0" encoding="utf-8"?>
<sst xmlns="http://schemas.openxmlformats.org/spreadsheetml/2006/main" count="209" uniqueCount="91">
  <si>
    <t>Приложение № 1</t>
  </si>
  <si>
    <t>Отчет о выполнении муниципальной программы «Экономическое развитие города Вологды»</t>
  </si>
  <si>
    <t>№ п/п</t>
  </si>
  <si>
    <t>Наименование мероприятия</t>
  </si>
  <si>
    <t>Финансовые затраты, тыс. руб.</t>
  </si>
  <si>
    <t>Целевые показатели</t>
  </si>
  <si>
    <t>План</t>
  </si>
  <si>
    <t>Фактические расходы</t>
  </si>
  <si>
    <t>Кассовые расходы</t>
  </si>
  <si>
    <t>Наименование</t>
  </si>
  <si>
    <t>Единица измерения</t>
  </si>
  <si>
    <t>Факт</t>
  </si>
  <si>
    <t>Развитие системы стратегического планирования</t>
  </si>
  <si>
    <t>Информационно-аналитическое обеспечение осуществления стратегического планирования и мониторинга социально-экономического развития города</t>
  </si>
  <si>
    <t>ДЭР</t>
  </si>
  <si>
    <t>Всего</t>
  </si>
  <si>
    <t>среднее отклонение прогнозных значений показателей, прогноз которых осуществляет ДЭР в соответствии с постановлением Главы города Вологды от 30 декабря 2008 года № 8036 «О порядке разработки прогнозов и прогнозно-аналитических материалов по социально-экономическому развитию городского округа города Вологды, от полученных по данным показателям фактических значений</t>
  </si>
  <si>
    <t>процент</t>
  </si>
  <si>
    <t>ФБ</t>
  </si>
  <si>
    <t>РБ</t>
  </si>
  <si>
    <t>МБ</t>
  </si>
  <si>
    <t>ВБ</t>
  </si>
  <si>
    <t>1.2.</t>
  </si>
  <si>
    <t>Внедрение принципов проектного управления</t>
  </si>
  <si>
    <t>доля разработанных и утвержденных муниципальных проектов в общем количестве стратегических инициатив, включенных в Стратегию социально-экономического развития городского округа города Вологды на период до 2030 года</t>
  </si>
  <si>
    <t xml:space="preserve">количество разработанных на принципах проектного управления проектов городского развития с участием жителей города Вологды, некоммерческих и коммерческих организаций </t>
  </si>
  <si>
    <t>единиц</t>
  </si>
  <si>
    <t>Реализация кадровой политики</t>
  </si>
  <si>
    <t>Создание условий для расширения взаимодействия всех участников процесса кадрового обеспечения в городе Вологде</t>
  </si>
  <si>
    <t>уровень зарегистрированной безработицы</t>
  </si>
  <si>
    <t>УО</t>
  </si>
  <si>
    <t xml:space="preserve">2.2. </t>
  </si>
  <si>
    <t>Повышение значимости рабочих профессий</t>
  </si>
  <si>
    <t>среднесписочная численность работников по полному кругу организаций</t>
  </si>
  <si>
    <t>тыс. человек</t>
  </si>
  <si>
    <t>количество временно трудоустроенных несовершеннолетних в возрасте от 14 до 18 лет в свободное от учебы время в муниципальных учреждениях городского округа города Вологды (человек)</t>
  </si>
  <si>
    <t>человек</t>
  </si>
  <si>
    <t>количество оборудованных (оснащенных) рабочих мест для трудоустройства инвалидов молодого возраста</t>
  </si>
  <si>
    <t>-</t>
  </si>
  <si>
    <t xml:space="preserve">2.3. </t>
  </si>
  <si>
    <t>Организация общественных работ</t>
  </si>
  <si>
    <t>ДГХ</t>
  </si>
  <si>
    <t>количество участников оплачиваемых общественных работ</t>
  </si>
  <si>
    <t>Развитие предпринимательства и туризма</t>
  </si>
  <si>
    <t>Создание условий для развития малого и среднего предпринимательства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</si>
  <si>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</si>
  <si>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3.2.</t>
  </si>
  <si>
    <t>Организация мероприятий, направленных на развитие малого и среднего предпринимательства и туризма</t>
  </si>
  <si>
    <t xml:space="preserve">прирост числа туристов, посетивших городской округ город Вологда </t>
  </si>
  <si>
    <t>процент к предыдущему году</t>
  </si>
  <si>
    <t>3.3.</t>
  </si>
  <si>
    <t>Развитие современных выставочных пространств</t>
  </si>
  <si>
    <t>Развитие промышленности, инвестиционной и внешнеэкономической деятельности</t>
  </si>
  <si>
    <t>Создание условий для устойчивого роста в сфере промышленности</t>
  </si>
  <si>
    <t>прирост объема отгруженной продукции в промышленности (по крупным и средним предприятиям)</t>
  </si>
  <si>
    <t>Создание условий для развития внешних связей</t>
  </si>
  <si>
    <t>прирост объема инвестиций в основной капитал (за исключением бюджетных средств) в расчете на 1 жителя</t>
  </si>
  <si>
    <t>Организация мероприятий, направленных на развитие конкуренции в приоритетных и социально значимых сферах экономики</t>
  </si>
  <si>
    <t>объем экспорта организаций города</t>
  </si>
  <si>
    <t>млн. долларов США</t>
  </si>
  <si>
    <t>Развитие потребительского рынка</t>
  </si>
  <si>
    <t>Создание условий для развития торговли и общественного питания</t>
  </si>
  <si>
    <t>прирост оборота розничной торговли в расчете на 1 жителя</t>
  </si>
  <si>
    <t>Создание условий для развития сферы бытового обслуживания</t>
  </si>
  <si>
    <t>прирост объема бытовых услуг</t>
  </si>
  <si>
    <t>Обеспечение выполнения функций Департамента экономического развития Администрации города Вологды</t>
  </si>
  <si>
    <t>степень выполнения графика реализации муниципальной программы</t>
  </si>
  <si>
    <t>ИТОГО</t>
  </si>
  <si>
    <t>ВВБ</t>
  </si>
  <si>
    <t>* ФБ – безвозмездные поступления из федерального бюджета;</t>
  </si>
  <si>
    <t xml:space="preserve">    РБ – безвозмездные поступления из регионального бюджета (кроме дотаций);</t>
  </si>
  <si>
    <t xml:space="preserve">    МБ – налоговые и неналоговые доходы местного бюджета и дотации из регионального бюджета;</t>
  </si>
  <si>
    <t xml:space="preserve">    ВБ – внебюджетные источники финансирования.</t>
  </si>
  <si>
    <t>**предварительные данные</t>
  </si>
  <si>
    <t>Источник финансирования</t>
  </si>
  <si>
    <t>Исполнитель, участник муниципальной программы</t>
  </si>
  <si>
    <t>1.1</t>
  </si>
  <si>
    <t>2.1</t>
  </si>
  <si>
    <t>4.1</t>
  </si>
  <si>
    <t>4.2</t>
  </si>
  <si>
    <t>4.3</t>
  </si>
  <si>
    <t>3.1</t>
  </si>
  <si>
    <t>5.1</t>
  </si>
  <si>
    <t>5.2</t>
  </si>
  <si>
    <t>6</t>
  </si>
  <si>
    <t>6.1</t>
  </si>
  <si>
    <t>за 3 месяца 2023 года</t>
  </si>
  <si>
    <t xml:space="preserve"> -</t>
  </si>
  <si>
    <t>степень выполнения показателей, разработанных на принципах проектного управления проектов городского развития с участием жителей города Вологды, некоммерческих и коммерческих организаций</t>
  </si>
  <si>
    <t>ежегодная периодичность</t>
  </si>
  <si>
    <t>План на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</si>
</sst>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1" fillId="3" borderId="0" xfId="0" applyFont="1" applyFill="1" applyAlignment="1">
      <alignment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164" fontId="8" fillId="0" borderId="10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tabSelected="1" view="pageBreakPreview" zoomScale="82" zoomScaleNormal="62" zoomScaleSheetLayoutView="82" workbookViewId="0">
      <selection activeCell="M7" sqref="M7"/>
    </sheetView>
  </sheetViews>
  <sheetFormatPr defaultRowHeight="15" x14ac:dyDescent="0.25"/>
  <cols>
    <col min="1" max="1" width="6.85546875" customWidth="1"/>
    <col min="2" max="2" width="39.7109375" customWidth="1"/>
    <col min="3" max="3" width="14.85546875" customWidth="1"/>
    <col min="4" max="4" width="10" customWidth="1"/>
    <col min="5" max="5" width="13.140625" customWidth="1"/>
    <col min="6" max="6" width="13" customWidth="1"/>
    <col min="7" max="7" width="12.140625" customWidth="1"/>
    <col min="8" max="8" width="44" customWidth="1"/>
    <col min="9" max="10" width="14.42578125" style="18" customWidth="1"/>
    <col min="11" max="11" width="15.140625" style="18" customWidth="1"/>
  </cols>
  <sheetData>
    <row r="1" spans="1:11" ht="16.5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6.5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6.5" x14ac:dyDescent="0.25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ht="16.5" x14ac:dyDescent="0.25">
      <c r="A4" s="47" t="s">
        <v>86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x14ac:dyDescent="0.25">
      <c r="A5" s="1"/>
      <c r="H5" s="19"/>
      <c r="I5" s="19"/>
      <c r="J5" s="19"/>
      <c r="K5" s="19"/>
    </row>
    <row r="6" spans="1:11" ht="59.25" customHeight="1" x14ac:dyDescent="0.25">
      <c r="A6" s="68" t="s">
        <v>2</v>
      </c>
      <c r="B6" s="64" t="s">
        <v>3</v>
      </c>
      <c r="C6" s="58" t="s">
        <v>75</v>
      </c>
      <c r="D6" s="23" t="s">
        <v>74</v>
      </c>
      <c r="E6" s="64" t="s">
        <v>4</v>
      </c>
      <c r="F6" s="64"/>
      <c r="G6" s="64"/>
      <c r="H6" s="64" t="s">
        <v>5</v>
      </c>
      <c r="I6" s="64"/>
      <c r="J6" s="64"/>
      <c r="K6" s="64"/>
    </row>
    <row r="7" spans="1:11" ht="30" x14ac:dyDescent="0.25">
      <c r="A7" s="68"/>
      <c r="B7" s="64"/>
      <c r="C7" s="58"/>
      <c r="D7" s="23"/>
      <c r="E7" s="24" t="s">
        <v>6</v>
      </c>
      <c r="F7" s="24" t="s">
        <v>7</v>
      </c>
      <c r="G7" s="24" t="s">
        <v>8</v>
      </c>
      <c r="H7" s="24" t="s">
        <v>9</v>
      </c>
      <c r="I7" s="24" t="s">
        <v>10</v>
      </c>
      <c r="J7" s="24" t="s">
        <v>90</v>
      </c>
      <c r="K7" s="24" t="s">
        <v>11</v>
      </c>
    </row>
    <row r="8" spans="1:11" x14ac:dyDescent="0.25">
      <c r="A8" s="3">
        <v>1</v>
      </c>
      <c r="B8" s="25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</row>
    <row r="9" spans="1:11" ht="15.75" thickBot="1" x14ac:dyDescent="0.3">
      <c r="A9" s="10">
        <v>1</v>
      </c>
      <c r="B9" s="109" t="s">
        <v>12</v>
      </c>
      <c r="C9" s="109"/>
      <c r="D9" s="109"/>
      <c r="E9" s="109"/>
      <c r="F9" s="109"/>
      <c r="G9" s="109"/>
      <c r="H9" s="109"/>
      <c r="I9" s="109"/>
      <c r="J9" s="109"/>
      <c r="K9" s="109"/>
    </row>
    <row r="10" spans="1:11" ht="90" customHeight="1" x14ac:dyDescent="0.25">
      <c r="A10" s="88" t="s">
        <v>76</v>
      </c>
      <c r="B10" s="82" t="s">
        <v>13</v>
      </c>
      <c r="C10" s="100" t="s">
        <v>14</v>
      </c>
      <c r="D10" s="26" t="s">
        <v>15</v>
      </c>
      <c r="E10" s="27">
        <f>E11+E12+E13+E14</f>
        <v>1160</v>
      </c>
      <c r="F10" s="27">
        <f t="shared" ref="F10:G10" si="0">F11+F12+F13+F14</f>
        <v>22.4</v>
      </c>
      <c r="G10" s="27">
        <f t="shared" si="0"/>
        <v>22.4</v>
      </c>
      <c r="H10" s="82" t="s">
        <v>16</v>
      </c>
      <c r="I10" s="81" t="s">
        <v>17</v>
      </c>
      <c r="J10" s="81">
        <v>8.5</v>
      </c>
      <c r="K10" s="84" t="s">
        <v>89</v>
      </c>
    </row>
    <row r="11" spans="1:11" x14ac:dyDescent="0.25">
      <c r="A11" s="89"/>
      <c r="B11" s="57"/>
      <c r="C11" s="66"/>
      <c r="D11" s="23" t="s">
        <v>18</v>
      </c>
      <c r="E11" s="25">
        <v>0</v>
      </c>
      <c r="F11" s="25">
        <v>0</v>
      </c>
      <c r="G11" s="25">
        <v>0</v>
      </c>
      <c r="H11" s="57"/>
      <c r="I11" s="64"/>
      <c r="J11" s="64"/>
      <c r="K11" s="85"/>
    </row>
    <row r="12" spans="1:11" x14ac:dyDescent="0.25">
      <c r="A12" s="89"/>
      <c r="B12" s="57"/>
      <c r="C12" s="66"/>
      <c r="D12" s="23" t="s">
        <v>19</v>
      </c>
      <c r="E12" s="25">
        <v>0</v>
      </c>
      <c r="F12" s="25">
        <v>0</v>
      </c>
      <c r="G12" s="25">
        <v>0</v>
      </c>
      <c r="H12" s="57"/>
      <c r="I12" s="64"/>
      <c r="J12" s="64"/>
      <c r="K12" s="85"/>
    </row>
    <row r="13" spans="1:11" x14ac:dyDescent="0.25">
      <c r="A13" s="89"/>
      <c r="B13" s="57"/>
      <c r="C13" s="66"/>
      <c r="D13" s="23" t="s">
        <v>20</v>
      </c>
      <c r="E13" s="25">
        <v>1160</v>
      </c>
      <c r="F13" s="25">
        <v>22.4</v>
      </c>
      <c r="G13" s="25">
        <v>22.4</v>
      </c>
      <c r="H13" s="57"/>
      <c r="I13" s="64"/>
      <c r="J13" s="64"/>
      <c r="K13" s="85"/>
    </row>
    <row r="14" spans="1:11" ht="13.5" customHeight="1" thickBot="1" x14ac:dyDescent="0.3">
      <c r="A14" s="90"/>
      <c r="B14" s="74"/>
      <c r="C14" s="75"/>
      <c r="D14" s="28" t="s">
        <v>21</v>
      </c>
      <c r="E14" s="29">
        <v>0</v>
      </c>
      <c r="F14" s="29">
        <v>0</v>
      </c>
      <c r="G14" s="29">
        <v>0</v>
      </c>
      <c r="H14" s="74"/>
      <c r="I14" s="87"/>
      <c r="J14" s="87"/>
      <c r="K14" s="86"/>
    </row>
    <row r="15" spans="1:11" ht="36" customHeight="1" x14ac:dyDescent="0.25">
      <c r="A15" s="104" t="s">
        <v>22</v>
      </c>
      <c r="B15" s="99" t="s">
        <v>23</v>
      </c>
      <c r="C15" s="83" t="s">
        <v>14</v>
      </c>
      <c r="D15" s="30" t="s">
        <v>15</v>
      </c>
      <c r="E15" s="31">
        <f>E16+E17+E18+E19</f>
        <v>50336.9</v>
      </c>
      <c r="F15" s="31">
        <f t="shared" ref="F15:G15" si="1">F16+F17+F18+F19</f>
        <v>11200</v>
      </c>
      <c r="G15" s="31">
        <f t="shared" si="1"/>
        <v>11200</v>
      </c>
      <c r="H15" s="82" t="s">
        <v>24</v>
      </c>
      <c r="I15" s="81" t="s">
        <v>17</v>
      </c>
      <c r="J15" s="81">
        <v>100</v>
      </c>
      <c r="K15" s="80" t="s">
        <v>89</v>
      </c>
    </row>
    <row r="16" spans="1:11" x14ac:dyDescent="0.25">
      <c r="A16" s="72"/>
      <c r="B16" s="78"/>
      <c r="C16" s="58"/>
      <c r="D16" s="23" t="s">
        <v>18</v>
      </c>
      <c r="E16" s="24">
        <v>0</v>
      </c>
      <c r="F16" s="24">
        <v>0</v>
      </c>
      <c r="G16" s="24">
        <v>0</v>
      </c>
      <c r="H16" s="57"/>
      <c r="I16" s="64"/>
      <c r="J16" s="64"/>
      <c r="K16" s="69"/>
    </row>
    <row r="17" spans="1:11" x14ac:dyDescent="0.25">
      <c r="A17" s="72"/>
      <c r="B17" s="78"/>
      <c r="C17" s="58"/>
      <c r="D17" s="23" t="s">
        <v>19</v>
      </c>
      <c r="E17" s="24">
        <v>0</v>
      </c>
      <c r="F17" s="24">
        <v>0</v>
      </c>
      <c r="G17" s="24">
        <v>0</v>
      </c>
      <c r="H17" s="57"/>
      <c r="I17" s="64"/>
      <c r="J17" s="64"/>
      <c r="K17" s="69"/>
    </row>
    <row r="18" spans="1:11" x14ac:dyDescent="0.25">
      <c r="A18" s="72"/>
      <c r="B18" s="78"/>
      <c r="C18" s="58"/>
      <c r="D18" s="23" t="s">
        <v>20</v>
      </c>
      <c r="E18" s="32">
        <v>50336.9</v>
      </c>
      <c r="F18" s="32">
        <v>11200</v>
      </c>
      <c r="G18" s="32">
        <v>11200</v>
      </c>
      <c r="H18" s="57"/>
      <c r="I18" s="64"/>
      <c r="J18" s="64"/>
      <c r="K18" s="69"/>
    </row>
    <row r="19" spans="1:11" x14ac:dyDescent="0.25">
      <c r="A19" s="72"/>
      <c r="B19" s="78"/>
      <c r="C19" s="58"/>
      <c r="D19" s="23" t="s">
        <v>21</v>
      </c>
      <c r="E19" s="24">
        <v>0</v>
      </c>
      <c r="F19" s="24">
        <v>0</v>
      </c>
      <c r="G19" s="24">
        <v>0</v>
      </c>
      <c r="H19" s="57"/>
      <c r="I19" s="64"/>
      <c r="J19" s="64"/>
      <c r="K19" s="69"/>
    </row>
    <row r="20" spans="1:11" ht="75" x14ac:dyDescent="0.25">
      <c r="A20" s="105"/>
      <c r="B20" s="78"/>
      <c r="C20" s="65"/>
      <c r="D20" s="92"/>
      <c r="E20" s="93"/>
      <c r="F20" s="93"/>
      <c r="G20" s="94"/>
      <c r="H20" s="23" t="s">
        <v>25</v>
      </c>
      <c r="I20" s="25" t="s">
        <v>26</v>
      </c>
      <c r="J20" s="25" t="s">
        <v>87</v>
      </c>
      <c r="K20" s="33" t="s">
        <v>87</v>
      </c>
    </row>
    <row r="21" spans="1:11" ht="80.25" customHeight="1" thickBot="1" x14ac:dyDescent="0.3">
      <c r="A21" s="73"/>
      <c r="B21" s="79"/>
      <c r="C21" s="76"/>
      <c r="D21" s="95"/>
      <c r="E21" s="96"/>
      <c r="F21" s="96"/>
      <c r="G21" s="97"/>
      <c r="H21" s="34" t="s">
        <v>88</v>
      </c>
      <c r="I21" s="35" t="s">
        <v>17</v>
      </c>
      <c r="J21" s="35">
        <v>100</v>
      </c>
      <c r="K21" s="35" t="s">
        <v>89</v>
      </c>
    </row>
    <row r="22" spans="1:11" ht="15.75" thickBot="1" x14ac:dyDescent="0.3">
      <c r="A22" s="11">
        <v>2</v>
      </c>
      <c r="B22" s="91" t="s">
        <v>27</v>
      </c>
      <c r="C22" s="91"/>
      <c r="D22" s="91"/>
      <c r="E22" s="91"/>
      <c r="F22" s="91"/>
      <c r="G22" s="91"/>
      <c r="H22" s="91"/>
      <c r="I22" s="91"/>
      <c r="J22" s="91"/>
      <c r="K22" s="91"/>
    </row>
    <row r="23" spans="1:11" ht="15.75" customHeight="1" x14ac:dyDescent="0.25">
      <c r="A23" s="88" t="s">
        <v>77</v>
      </c>
      <c r="B23" s="99" t="s">
        <v>28</v>
      </c>
      <c r="C23" s="81" t="s">
        <v>14</v>
      </c>
      <c r="D23" s="30" t="s">
        <v>15</v>
      </c>
      <c r="E23" s="36">
        <f>E24+E25+E26+E27</f>
        <v>0</v>
      </c>
      <c r="F23" s="36">
        <f t="shared" ref="F23:G23" si="2">F24+F25+F26+F27</f>
        <v>0</v>
      </c>
      <c r="G23" s="36">
        <f t="shared" si="2"/>
        <v>0</v>
      </c>
      <c r="H23" s="82" t="s">
        <v>29</v>
      </c>
      <c r="I23" s="83" t="s">
        <v>17</v>
      </c>
      <c r="J23" s="83">
        <v>1.2</v>
      </c>
      <c r="K23" s="80">
        <v>0.45</v>
      </c>
    </row>
    <row r="24" spans="1:11" x14ac:dyDescent="0.25">
      <c r="A24" s="89"/>
      <c r="B24" s="78"/>
      <c r="C24" s="64"/>
      <c r="D24" s="23" t="s">
        <v>18</v>
      </c>
      <c r="E24" s="24">
        <v>0</v>
      </c>
      <c r="F24" s="24">
        <v>0</v>
      </c>
      <c r="G24" s="25">
        <v>0</v>
      </c>
      <c r="H24" s="57"/>
      <c r="I24" s="58"/>
      <c r="J24" s="58"/>
      <c r="K24" s="69"/>
    </row>
    <row r="25" spans="1:11" x14ac:dyDescent="0.25">
      <c r="A25" s="89"/>
      <c r="B25" s="78"/>
      <c r="C25" s="64"/>
      <c r="D25" s="23" t="s">
        <v>19</v>
      </c>
      <c r="E25" s="24">
        <v>0</v>
      </c>
      <c r="F25" s="24">
        <v>0</v>
      </c>
      <c r="G25" s="25">
        <v>0</v>
      </c>
      <c r="H25" s="57"/>
      <c r="I25" s="58"/>
      <c r="J25" s="58"/>
      <c r="K25" s="69"/>
    </row>
    <row r="26" spans="1:11" x14ac:dyDescent="0.25">
      <c r="A26" s="89"/>
      <c r="B26" s="78"/>
      <c r="C26" s="64"/>
      <c r="D26" s="23" t="s">
        <v>20</v>
      </c>
      <c r="E26" s="24">
        <v>0</v>
      </c>
      <c r="F26" s="24">
        <v>0</v>
      </c>
      <c r="G26" s="25">
        <v>0</v>
      </c>
      <c r="H26" s="57"/>
      <c r="I26" s="58"/>
      <c r="J26" s="58"/>
      <c r="K26" s="69"/>
    </row>
    <row r="27" spans="1:11" x14ac:dyDescent="0.25">
      <c r="A27" s="89"/>
      <c r="B27" s="78"/>
      <c r="C27" s="64"/>
      <c r="D27" s="23" t="s">
        <v>21</v>
      </c>
      <c r="E27" s="24">
        <v>0</v>
      </c>
      <c r="F27" s="24">
        <v>0</v>
      </c>
      <c r="G27" s="25">
        <v>0</v>
      </c>
      <c r="H27" s="57"/>
      <c r="I27" s="58"/>
      <c r="J27" s="58"/>
      <c r="K27" s="69"/>
    </row>
    <row r="28" spans="1:11" x14ac:dyDescent="0.25">
      <c r="A28" s="89"/>
      <c r="B28" s="78"/>
      <c r="C28" s="64" t="s">
        <v>30</v>
      </c>
      <c r="D28" s="37" t="s">
        <v>15</v>
      </c>
      <c r="E28" s="38">
        <f>E29+E30+E31+E32</f>
        <v>0</v>
      </c>
      <c r="F28" s="38">
        <f t="shared" ref="F28:G28" si="3">F29+F30+F31+F32</f>
        <v>0</v>
      </c>
      <c r="G28" s="38">
        <f t="shared" si="3"/>
        <v>0</v>
      </c>
      <c r="H28" s="57"/>
      <c r="I28" s="58"/>
      <c r="J28" s="58"/>
      <c r="K28" s="69"/>
    </row>
    <row r="29" spans="1:11" x14ac:dyDescent="0.25">
      <c r="A29" s="89"/>
      <c r="B29" s="78"/>
      <c r="C29" s="64"/>
      <c r="D29" s="23" t="s">
        <v>18</v>
      </c>
      <c r="E29" s="24">
        <v>0</v>
      </c>
      <c r="F29" s="24">
        <v>0</v>
      </c>
      <c r="G29" s="25">
        <v>0</v>
      </c>
      <c r="H29" s="57"/>
      <c r="I29" s="58"/>
      <c r="J29" s="58"/>
      <c r="K29" s="69"/>
    </row>
    <row r="30" spans="1:11" x14ac:dyDescent="0.25">
      <c r="A30" s="89"/>
      <c r="B30" s="78"/>
      <c r="C30" s="64"/>
      <c r="D30" s="23" t="s">
        <v>19</v>
      </c>
      <c r="E30" s="24">
        <v>0</v>
      </c>
      <c r="F30" s="24">
        <v>0</v>
      </c>
      <c r="G30" s="25">
        <v>0</v>
      </c>
      <c r="H30" s="57"/>
      <c r="I30" s="58"/>
      <c r="J30" s="58"/>
      <c r="K30" s="69"/>
    </row>
    <row r="31" spans="1:11" x14ac:dyDescent="0.25">
      <c r="A31" s="89"/>
      <c r="B31" s="78"/>
      <c r="C31" s="64"/>
      <c r="D31" s="23" t="s">
        <v>20</v>
      </c>
      <c r="E31" s="24">
        <v>0</v>
      </c>
      <c r="F31" s="24">
        <v>0</v>
      </c>
      <c r="G31" s="25">
        <v>0</v>
      </c>
      <c r="H31" s="57"/>
      <c r="I31" s="58"/>
      <c r="J31" s="58"/>
      <c r="K31" s="69"/>
    </row>
    <row r="32" spans="1:11" ht="15.75" thickBot="1" x14ac:dyDescent="0.3">
      <c r="A32" s="90"/>
      <c r="B32" s="79"/>
      <c r="C32" s="87"/>
      <c r="D32" s="28" t="s">
        <v>21</v>
      </c>
      <c r="E32" s="39">
        <v>0</v>
      </c>
      <c r="F32" s="39"/>
      <c r="G32" s="29"/>
      <c r="H32" s="74"/>
      <c r="I32" s="76"/>
      <c r="J32" s="76"/>
      <c r="K32" s="70"/>
    </row>
    <row r="33" spans="1:11" ht="16.5" customHeight="1" x14ac:dyDescent="0.25">
      <c r="A33" s="101" t="s">
        <v>31</v>
      </c>
      <c r="B33" s="100" t="s">
        <v>32</v>
      </c>
      <c r="C33" s="81" t="s">
        <v>14</v>
      </c>
      <c r="D33" s="30" t="s">
        <v>15</v>
      </c>
      <c r="E33" s="31">
        <f>E34+E35+E36+E37</f>
        <v>1000</v>
      </c>
      <c r="F33" s="31">
        <f t="shared" ref="F33:G33" si="4">F34+F35+F36+F37</f>
        <v>0</v>
      </c>
      <c r="G33" s="31">
        <f t="shared" si="4"/>
        <v>0</v>
      </c>
      <c r="H33" s="82" t="s">
        <v>33</v>
      </c>
      <c r="I33" s="83" t="s">
        <v>34</v>
      </c>
      <c r="J33" s="83">
        <v>131.5</v>
      </c>
      <c r="K33" s="80">
        <v>155.38999999999999</v>
      </c>
    </row>
    <row r="34" spans="1:11" x14ac:dyDescent="0.25">
      <c r="A34" s="102"/>
      <c r="B34" s="66"/>
      <c r="C34" s="64"/>
      <c r="D34" s="40" t="s">
        <v>18</v>
      </c>
      <c r="E34" s="24">
        <v>0</v>
      </c>
      <c r="F34" s="25">
        <v>0</v>
      </c>
      <c r="G34" s="25">
        <v>0</v>
      </c>
      <c r="H34" s="57"/>
      <c r="I34" s="58"/>
      <c r="J34" s="58"/>
      <c r="K34" s="69"/>
    </row>
    <row r="35" spans="1:11" x14ac:dyDescent="0.25">
      <c r="A35" s="102"/>
      <c r="B35" s="66"/>
      <c r="C35" s="64"/>
      <c r="D35" s="40" t="s">
        <v>19</v>
      </c>
      <c r="E35" s="24">
        <v>0</v>
      </c>
      <c r="F35" s="25">
        <v>0</v>
      </c>
      <c r="G35" s="25">
        <v>0</v>
      </c>
      <c r="H35" s="57"/>
      <c r="I35" s="58"/>
      <c r="J35" s="58"/>
      <c r="K35" s="69"/>
    </row>
    <row r="36" spans="1:11" x14ac:dyDescent="0.25">
      <c r="A36" s="102"/>
      <c r="B36" s="66"/>
      <c r="C36" s="64"/>
      <c r="D36" s="40" t="s">
        <v>20</v>
      </c>
      <c r="E36" s="32">
        <v>1000</v>
      </c>
      <c r="F36" s="32">
        <v>0</v>
      </c>
      <c r="G36" s="32">
        <v>0</v>
      </c>
      <c r="H36" s="57"/>
      <c r="I36" s="58"/>
      <c r="J36" s="58"/>
      <c r="K36" s="69"/>
    </row>
    <row r="37" spans="1:11" x14ac:dyDescent="0.25">
      <c r="A37" s="102"/>
      <c r="B37" s="66"/>
      <c r="C37" s="64"/>
      <c r="D37" s="40" t="s">
        <v>21</v>
      </c>
      <c r="E37" s="24">
        <v>0</v>
      </c>
      <c r="F37" s="25">
        <v>0</v>
      </c>
      <c r="G37" s="25">
        <v>0</v>
      </c>
      <c r="H37" s="57"/>
      <c r="I37" s="58"/>
      <c r="J37" s="58"/>
      <c r="K37" s="69"/>
    </row>
    <row r="38" spans="1:11" ht="15" customHeight="1" x14ac:dyDescent="0.25">
      <c r="A38" s="102"/>
      <c r="B38" s="66"/>
      <c r="C38" s="58" t="s">
        <v>30</v>
      </c>
      <c r="D38" s="37" t="s">
        <v>15</v>
      </c>
      <c r="E38" s="41">
        <f>E39+E40+E41+E42</f>
        <v>1675.1</v>
      </c>
      <c r="F38" s="41">
        <f t="shared" ref="F38:G38" si="5">F39+F40+F41+F42</f>
        <v>0</v>
      </c>
      <c r="G38" s="41">
        <f t="shared" si="5"/>
        <v>0</v>
      </c>
      <c r="H38" s="57" t="s">
        <v>35</v>
      </c>
      <c r="I38" s="58" t="s">
        <v>36</v>
      </c>
      <c r="J38" s="58">
        <v>300</v>
      </c>
      <c r="K38" s="69">
        <v>0</v>
      </c>
    </row>
    <row r="39" spans="1:11" x14ac:dyDescent="0.25">
      <c r="A39" s="102"/>
      <c r="B39" s="66"/>
      <c r="C39" s="58"/>
      <c r="D39" s="40" t="s">
        <v>18</v>
      </c>
      <c r="E39" s="24">
        <v>0</v>
      </c>
      <c r="F39" s="25">
        <v>0</v>
      </c>
      <c r="G39" s="25">
        <v>0</v>
      </c>
      <c r="H39" s="57"/>
      <c r="I39" s="58"/>
      <c r="J39" s="58"/>
      <c r="K39" s="69"/>
    </row>
    <row r="40" spans="1:11" x14ac:dyDescent="0.25">
      <c r="A40" s="102"/>
      <c r="B40" s="66"/>
      <c r="C40" s="58"/>
      <c r="D40" s="40" t="s">
        <v>19</v>
      </c>
      <c r="E40" s="32">
        <v>600</v>
      </c>
      <c r="F40" s="32">
        <v>0</v>
      </c>
      <c r="G40" s="32">
        <v>0</v>
      </c>
      <c r="H40" s="57"/>
      <c r="I40" s="58"/>
      <c r="J40" s="58"/>
      <c r="K40" s="69"/>
    </row>
    <row r="41" spans="1:11" x14ac:dyDescent="0.25">
      <c r="A41" s="102"/>
      <c r="B41" s="66"/>
      <c r="C41" s="58"/>
      <c r="D41" s="40" t="s">
        <v>20</v>
      </c>
      <c r="E41" s="32">
        <v>1075.0999999999999</v>
      </c>
      <c r="F41" s="32">
        <v>0</v>
      </c>
      <c r="G41" s="32">
        <v>0</v>
      </c>
      <c r="H41" s="57"/>
      <c r="I41" s="58"/>
      <c r="J41" s="58"/>
      <c r="K41" s="69"/>
    </row>
    <row r="42" spans="1:11" x14ac:dyDescent="0.25">
      <c r="A42" s="102"/>
      <c r="B42" s="66"/>
      <c r="C42" s="58"/>
      <c r="D42" s="40" t="s">
        <v>21</v>
      </c>
      <c r="E42" s="24">
        <v>0</v>
      </c>
      <c r="F42" s="24">
        <v>0</v>
      </c>
      <c r="G42" s="24">
        <v>0</v>
      </c>
      <c r="H42" s="57"/>
      <c r="I42" s="58"/>
      <c r="J42" s="58"/>
      <c r="K42" s="69"/>
    </row>
    <row r="43" spans="1:11" ht="45" x14ac:dyDescent="0.25">
      <c r="A43" s="103"/>
      <c r="B43" s="67"/>
      <c r="C43" s="58"/>
      <c r="D43" s="106"/>
      <c r="E43" s="107"/>
      <c r="F43" s="107"/>
      <c r="G43" s="108"/>
      <c r="H43" s="23" t="s">
        <v>37</v>
      </c>
      <c r="I43" s="25" t="s">
        <v>26</v>
      </c>
      <c r="J43" s="25">
        <v>2</v>
      </c>
      <c r="K43" s="33">
        <v>0</v>
      </c>
    </row>
    <row r="44" spans="1:11" ht="15.75" customHeight="1" x14ac:dyDescent="0.25">
      <c r="A44" s="72" t="s">
        <v>39</v>
      </c>
      <c r="B44" s="57" t="s">
        <v>40</v>
      </c>
      <c r="C44" s="65" t="s">
        <v>41</v>
      </c>
      <c r="D44" s="37" t="s">
        <v>15</v>
      </c>
      <c r="E44" s="42">
        <f>E45+E46+E47+E48</f>
        <v>0</v>
      </c>
      <c r="F44" s="42">
        <f t="shared" ref="F44:G44" si="6">F45+F46+F47+F48</f>
        <v>0</v>
      </c>
      <c r="G44" s="42">
        <f t="shared" si="6"/>
        <v>0</v>
      </c>
      <c r="H44" s="77" t="s">
        <v>42</v>
      </c>
      <c r="I44" s="58" t="s">
        <v>26</v>
      </c>
      <c r="J44" s="58" t="s">
        <v>38</v>
      </c>
      <c r="K44" s="69" t="s">
        <v>87</v>
      </c>
    </row>
    <row r="45" spans="1:11" x14ac:dyDescent="0.25">
      <c r="A45" s="72"/>
      <c r="B45" s="57"/>
      <c r="C45" s="66"/>
      <c r="D45" s="40" t="s">
        <v>18</v>
      </c>
      <c r="E45" s="25">
        <v>0</v>
      </c>
      <c r="F45" s="25">
        <v>0</v>
      </c>
      <c r="G45" s="25">
        <v>0</v>
      </c>
      <c r="H45" s="78"/>
      <c r="I45" s="58"/>
      <c r="J45" s="58"/>
      <c r="K45" s="69"/>
    </row>
    <row r="46" spans="1:11" x14ac:dyDescent="0.25">
      <c r="A46" s="72"/>
      <c r="B46" s="57"/>
      <c r="C46" s="66"/>
      <c r="D46" s="40" t="s">
        <v>19</v>
      </c>
      <c r="E46" s="25">
        <v>0</v>
      </c>
      <c r="F46" s="25">
        <v>0</v>
      </c>
      <c r="G46" s="25">
        <v>0</v>
      </c>
      <c r="H46" s="78"/>
      <c r="I46" s="58"/>
      <c r="J46" s="58"/>
      <c r="K46" s="69"/>
    </row>
    <row r="47" spans="1:11" x14ac:dyDescent="0.25">
      <c r="A47" s="72"/>
      <c r="B47" s="57"/>
      <c r="C47" s="66"/>
      <c r="D47" s="40" t="s">
        <v>20</v>
      </c>
      <c r="E47" s="25">
        <v>0</v>
      </c>
      <c r="F47" s="25">
        <v>0</v>
      </c>
      <c r="G47" s="25">
        <v>0</v>
      </c>
      <c r="H47" s="78"/>
      <c r="I47" s="58"/>
      <c r="J47" s="58"/>
      <c r="K47" s="69"/>
    </row>
    <row r="48" spans="1:11" ht="15.75" thickBot="1" x14ac:dyDescent="0.3">
      <c r="A48" s="73"/>
      <c r="B48" s="74"/>
      <c r="C48" s="75"/>
      <c r="D48" s="43" t="s">
        <v>21</v>
      </c>
      <c r="E48" s="29">
        <v>0</v>
      </c>
      <c r="F48" s="29">
        <v>0</v>
      </c>
      <c r="G48" s="29">
        <v>0</v>
      </c>
      <c r="H48" s="79"/>
      <c r="I48" s="76"/>
      <c r="J48" s="76"/>
      <c r="K48" s="70"/>
    </row>
    <row r="49" spans="1:11" x14ac:dyDescent="0.25">
      <c r="A49" s="12">
        <v>3</v>
      </c>
      <c r="B49" s="71" t="s">
        <v>43</v>
      </c>
      <c r="C49" s="71"/>
      <c r="D49" s="71"/>
      <c r="E49" s="71"/>
      <c r="F49" s="71"/>
      <c r="G49" s="71"/>
      <c r="H49" s="71"/>
      <c r="I49" s="71"/>
      <c r="J49" s="71"/>
      <c r="K49" s="71"/>
    </row>
    <row r="50" spans="1:11" ht="17.25" customHeight="1" x14ac:dyDescent="0.25">
      <c r="A50" s="59" t="s">
        <v>81</v>
      </c>
      <c r="B50" s="57" t="s">
        <v>44</v>
      </c>
      <c r="C50" s="58" t="s">
        <v>14</v>
      </c>
      <c r="D50" s="37" t="s">
        <v>15</v>
      </c>
      <c r="E50" s="41">
        <f>E51+E52+E53+E54</f>
        <v>16154.2</v>
      </c>
      <c r="F50" s="41">
        <f t="shared" ref="F50:G50" si="7">F51+F52+F53+F54</f>
        <v>1895.2</v>
      </c>
      <c r="G50" s="41">
        <f t="shared" si="7"/>
        <v>1895.2</v>
      </c>
      <c r="H50" s="57" t="s">
        <v>45</v>
      </c>
      <c r="I50" s="58" t="s">
        <v>17</v>
      </c>
      <c r="J50" s="58">
        <v>39.6</v>
      </c>
      <c r="K50" s="58" t="s">
        <v>89</v>
      </c>
    </row>
    <row r="51" spans="1:11" x14ac:dyDescent="0.25">
      <c r="A51" s="59"/>
      <c r="B51" s="57"/>
      <c r="C51" s="58"/>
      <c r="D51" s="23" t="s">
        <v>18</v>
      </c>
      <c r="E51" s="25">
        <v>0</v>
      </c>
      <c r="F51" s="24">
        <v>0</v>
      </c>
      <c r="G51" s="25">
        <v>0</v>
      </c>
      <c r="H51" s="57"/>
      <c r="I51" s="58"/>
      <c r="J51" s="58"/>
      <c r="K51" s="58"/>
    </row>
    <row r="52" spans="1:11" x14ac:dyDescent="0.25">
      <c r="A52" s="59"/>
      <c r="B52" s="57"/>
      <c r="C52" s="58"/>
      <c r="D52" s="23" t="s">
        <v>19</v>
      </c>
      <c r="E52" s="25">
        <v>0</v>
      </c>
      <c r="F52" s="24">
        <v>0</v>
      </c>
      <c r="G52" s="25">
        <v>0</v>
      </c>
      <c r="H52" s="57"/>
      <c r="I52" s="58"/>
      <c r="J52" s="58"/>
      <c r="K52" s="58"/>
    </row>
    <row r="53" spans="1:11" x14ac:dyDescent="0.25">
      <c r="A53" s="59"/>
      <c r="B53" s="57"/>
      <c r="C53" s="58"/>
      <c r="D53" s="23" t="s">
        <v>20</v>
      </c>
      <c r="E53" s="32">
        <v>16154.2</v>
      </c>
      <c r="F53" s="32">
        <v>1895.2</v>
      </c>
      <c r="G53" s="32">
        <v>1895.2</v>
      </c>
      <c r="H53" s="57"/>
      <c r="I53" s="58"/>
      <c r="J53" s="58"/>
      <c r="K53" s="58"/>
    </row>
    <row r="54" spans="1:11" x14ac:dyDescent="0.25">
      <c r="A54" s="59"/>
      <c r="B54" s="57"/>
      <c r="C54" s="58"/>
      <c r="D54" s="23" t="s">
        <v>21</v>
      </c>
      <c r="E54" s="25">
        <v>0</v>
      </c>
      <c r="F54" s="24">
        <v>0</v>
      </c>
      <c r="G54" s="25">
        <v>0</v>
      </c>
      <c r="H54" s="57"/>
      <c r="I54" s="58"/>
      <c r="J54" s="58"/>
      <c r="K54" s="58"/>
    </row>
    <row r="55" spans="1:11" ht="15.75" customHeight="1" x14ac:dyDescent="0.25">
      <c r="A55" s="68" t="s">
        <v>46</v>
      </c>
      <c r="B55" s="57" t="s">
        <v>47</v>
      </c>
      <c r="C55" s="58" t="s">
        <v>14</v>
      </c>
      <c r="D55" s="37" t="s">
        <v>15</v>
      </c>
      <c r="E55" s="41">
        <f>E56+E57+E58+E59</f>
        <v>5165.2</v>
      </c>
      <c r="F55" s="41">
        <f t="shared" ref="F55:G55" si="8">F56+F57+F58+F59</f>
        <v>21</v>
      </c>
      <c r="G55" s="41">
        <f t="shared" si="8"/>
        <v>21</v>
      </c>
      <c r="H55" s="57" t="s">
        <v>48</v>
      </c>
      <c r="I55" s="58" t="s">
        <v>49</v>
      </c>
      <c r="J55" s="58">
        <v>3</v>
      </c>
      <c r="K55" s="58">
        <v>13.7</v>
      </c>
    </row>
    <row r="56" spans="1:11" x14ac:dyDescent="0.25">
      <c r="A56" s="68"/>
      <c r="B56" s="57"/>
      <c r="C56" s="58"/>
      <c r="D56" s="23" t="s">
        <v>18</v>
      </c>
      <c r="E56" s="25">
        <v>0</v>
      </c>
      <c r="F56" s="24">
        <v>0</v>
      </c>
      <c r="G56" s="25">
        <v>0</v>
      </c>
      <c r="H56" s="57"/>
      <c r="I56" s="58"/>
      <c r="J56" s="58"/>
      <c r="K56" s="58"/>
    </row>
    <row r="57" spans="1:11" x14ac:dyDescent="0.25">
      <c r="A57" s="68"/>
      <c r="B57" s="57"/>
      <c r="C57" s="58"/>
      <c r="D57" s="23" t="s">
        <v>19</v>
      </c>
      <c r="E57" s="25">
        <v>0</v>
      </c>
      <c r="F57" s="24">
        <v>0</v>
      </c>
      <c r="G57" s="25">
        <v>0</v>
      </c>
      <c r="H57" s="57"/>
      <c r="I57" s="58"/>
      <c r="J57" s="58"/>
      <c r="K57" s="58"/>
    </row>
    <row r="58" spans="1:11" x14ac:dyDescent="0.25">
      <c r="A58" s="68"/>
      <c r="B58" s="57"/>
      <c r="C58" s="58"/>
      <c r="D58" s="23" t="s">
        <v>20</v>
      </c>
      <c r="E58" s="32">
        <v>5165.2</v>
      </c>
      <c r="F58" s="32">
        <v>21</v>
      </c>
      <c r="G58" s="32">
        <v>21</v>
      </c>
      <c r="H58" s="57"/>
      <c r="I58" s="58"/>
      <c r="J58" s="58"/>
      <c r="K58" s="58"/>
    </row>
    <row r="59" spans="1:11" x14ac:dyDescent="0.25">
      <c r="A59" s="68"/>
      <c r="B59" s="57"/>
      <c r="C59" s="58"/>
      <c r="D59" s="40" t="s">
        <v>21</v>
      </c>
      <c r="E59" s="25">
        <v>0</v>
      </c>
      <c r="F59" s="24">
        <v>0</v>
      </c>
      <c r="G59" s="25">
        <v>0</v>
      </c>
      <c r="H59" s="57"/>
      <c r="I59" s="58"/>
      <c r="J59" s="58"/>
      <c r="K59" s="58"/>
    </row>
    <row r="60" spans="1:11" x14ac:dyDescent="0.25">
      <c r="A60" s="68"/>
      <c r="B60" s="57"/>
      <c r="C60" s="58" t="s">
        <v>41</v>
      </c>
      <c r="D60" s="37" t="s">
        <v>15</v>
      </c>
      <c r="E60" s="42">
        <f>E61+E62+E63+E64</f>
        <v>0</v>
      </c>
      <c r="F60" s="42">
        <f t="shared" ref="F60:G60" si="9">F61+F62+F63+F64</f>
        <v>0</v>
      </c>
      <c r="G60" s="42">
        <f t="shared" si="9"/>
        <v>0</v>
      </c>
      <c r="H60" s="57"/>
      <c r="I60" s="58"/>
      <c r="J60" s="58"/>
      <c r="K60" s="58"/>
    </row>
    <row r="61" spans="1:11" x14ac:dyDescent="0.25">
      <c r="A61" s="68"/>
      <c r="B61" s="57"/>
      <c r="C61" s="58"/>
      <c r="D61" s="23" t="s">
        <v>18</v>
      </c>
      <c r="E61" s="25">
        <v>0</v>
      </c>
      <c r="F61" s="24">
        <v>0</v>
      </c>
      <c r="G61" s="25">
        <v>0</v>
      </c>
      <c r="H61" s="57"/>
      <c r="I61" s="58"/>
      <c r="J61" s="58"/>
      <c r="K61" s="58"/>
    </row>
    <row r="62" spans="1:11" x14ac:dyDescent="0.25">
      <c r="A62" s="68"/>
      <c r="B62" s="57"/>
      <c r="C62" s="58"/>
      <c r="D62" s="23" t="s">
        <v>19</v>
      </c>
      <c r="E62" s="25">
        <v>0</v>
      </c>
      <c r="F62" s="24">
        <v>0</v>
      </c>
      <c r="G62" s="25">
        <v>0</v>
      </c>
      <c r="H62" s="57"/>
      <c r="I62" s="58"/>
      <c r="J62" s="58"/>
      <c r="K62" s="58"/>
    </row>
    <row r="63" spans="1:11" x14ac:dyDescent="0.25">
      <c r="A63" s="68"/>
      <c r="B63" s="57"/>
      <c r="C63" s="58"/>
      <c r="D63" s="23" t="s">
        <v>20</v>
      </c>
      <c r="E63" s="25">
        <v>0</v>
      </c>
      <c r="F63" s="24">
        <v>0</v>
      </c>
      <c r="G63" s="25">
        <v>0</v>
      </c>
      <c r="H63" s="57"/>
      <c r="I63" s="58"/>
      <c r="J63" s="58"/>
      <c r="K63" s="58"/>
    </row>
    <row r="64" spans="1:11" x14ac:dyDescent="0.25">
      <c r="A64" s="68"/>
      <c r="B64" s="57"/>
      <c r="C64" s="58"/>
      <c r="D64" s="40" t="s">
        <v>21</v>
      </c>
      <c r="E64" s="25">
        <v>0</v>
      </c>
      <c r="F64" s="24">
        <v>0</v>
      </c>
      <c r="G64" s="25">
        <v>0</v>
      </c>
      <c r="H64" s="57"/>
      <c r="I64" s="58"/>
      <c r="J64" s="58"/>
      <c r="K64" s="58"/>
    </row>
    <row r="65" spans="1:11" ht="14.25" customHeight="1" x14ac:dyDescent="0.25">
      <c r="A65" s="68" t="s">
        <v>50</v>
      </c>
      <c r="B65" s="57" t="s">
        <v>51</v>
      </c>
      <c r="C65" s="65" t="s">
        <v>14</v>
      </c>
      <c r="D65" s="37" t="s">
        <v>15</v>
      </c>
      <c r="E65" s="41">
        <f>E66+E67+E68+E69</f>
        <v>5000</v>
      </c>
      <c r="F65" s="41">
        <f t="shared" ref="F65:G65" si="10">F66+F67+F68+F69</f>
        <v>1190.4000000000001</v>
      </c>
      <c r="G65" s="41">
        <f t="shared" si="10"/>
        <v>1190.4000000000001</v>
      </c>
      <c r="H65" s="57"/>
      <c r="I65" s="58"/>
      <c r="J65" s="58"/>
      <c r="K65" s="58"/>
    </row>
    <row r="66" spans="1:11" x14ac:dyDescent="0.25">
      <c r="A66" s="68"/>
      <c r="B66" s="57"/>
      <c r="C66" s="66"/>
      <c r="D66" s="23" t="s">
        <v>18</v>
      </c>
      <c r="E66" s="25">
        <v>0</v>
      </c>
      <c r="F66" s="25">
        <v>0</v>
      </c>
      <c r="G66" s="25">
        <v>0</v>
      </c>
      <c r="H66" s="57"/>
      <c r="I66" s="58"/>
      <c r="J66" s="58"/>
      <c r="K66" s="58"/>
    </row>
    <row r="67" spans="1:11" x14ac:dyDescent="0.25">
      <c r="A67" s="68"/>
      <c r="B67" s="57"/>
      <c r="C67" s="66"/>
      <c r="D67" s="23" t="s">
        <v>19</v>
      </c>
      <c r="E67" s="25">
        <v>0</v>
      </c>
      <c r="F67" s="25">
        <v>0</v>
      </c>
      <c r="G67" s="25">
        <v>0</v>
      </c>
      <c r="H67" s="57"/>
      <c r="I67" s="58"/>
      <c r="J67" s="58"/>
      <c r="K67" s="58"/>
    </row>
    <row r="68" spans="1:11" x14ac:dyDescent="0.25">
      <c r="A68" s="68"/>
      <c r="B68" s="57"/>
      <c r="C68" s="66"/>
      <c r="D68" s="23" t="s">
        <v>20</v>
      </c>
      <c r="E68" s="32">
        <v>5000</v>
      </c>
      <c r="F68" s="32">
        <v>1190.4000000000001</v>
      </c>
      <c r="G68" s="32">
        <v>1190.4000000000001</v>
      </c>
      <c r="H68" s="57"/>
      <c r="I68" s="58"/>
      <c r="J68" s="58"/>
      <c r="K68" s="58"/>
    </row>
    <row r="69" spans="1:11" x14ac:dyDescent="0.25">
      <c r="A69" s="68"/>
      <c r="B69" s="57"/>
      <c r="C69" s="67"/>
      <c r="D69" s="40" t="s">
        <v>21</v>
      </c>
      <c r="E69" s="25">
        <v>0</v>
      </c>
      <c r="F69" s="24">
        <v>0</v>
      </c>
      <c r="G69" s="25">
        <v>0</v>
      </c>
      <c r="H69" s="57"/>
      <c r="I69" s="58"/>
      <c r="J69" s="58"/>
      <c r="K69" s="58"/>
    </row>
    <row r="70" spans="1:11" x14ac:dyDescent="0.25">
      <c r="A70" s="4">
        <v>4</v>
      </c>
      <c r="B70" s="62" t="s">
        <v>52</v>
      </c>
      <c r="C70" s="62"/>
      <c r="D70" s="62"/>
      <c r="E70" s="62"/>
      <c r="F70" s="62"/>
      <c r="G70" s="62"/>
      <c r="H70" s="62"/>
      <c r="I70" s="62"/>
      <c r="J70" s="62"/>
      <c r="K70" s="62"/>
    </row>
    <row r="71" spans="1:11" ht="15.75" customHeight="1" x14ac:dyDescent="0.25">
      <c r="A71" s="59" t="s">
        <v>78</v>
      </c>
      <c r="B71" s="57" t="s">
        <v>53</v>
      </c>
      <c r="C71" s="58" t="s">
        <v>14</v>
      </c>
      <c r="D71" s="37" t="s">
        <v>15</v>
      </c>
      <c r="E71" s="41">
        <f>E72+E73+E74+E75</f>
        <v>46.8</v>
      </c>
      <c r="F71" s="41">
        <f t="shared" ref="F71:G71" si="11">F72+F73+F74+F75</f>
        <v>0</v>
      </c>
      <c r="G71" s="41">
        <f t="shared" si="11"/>
        <v>0</v>
      </c>
      <c r="H71" s="57" t="s">
        <v>54</v>
      </c>
      <c r="I71" s="58" t="s">
        <v>49</v>
      </c>
      <c r="J71" s="58">
        <v>5.4</v>
      </c>
      <c r="K71" s="58">
        <v>25.9</v>
      </c>
    </row>
    <row r="72" spans="1:11" x14ac:dyDescent="0.25">
      <c r="A72" s="59"/>
      <c r="B72" s="57"/>
      <c r="C72" s="58"/>
      <c r="D72" s="23" t="s">
        <v>18</v>
      </c>
      <c r="E72" s="25">
        <v>0</v>
      </c>
      <c r="F72" s="25">
        <v>0</v>
      </c>
      <c r="G72" s="25">
        <v>0</v>
      </c>
      <c r="H72" s="57"/>
      <c r="I72" s="58"/>
      <c r="J72" s="58"/>
      <c r="K72" s="58"/>
    </row>
    <row r="73" spans="1:11" x14ac:dyDescent="0.25">
      <c r="A73" s="59"/>
      <c r="B73" s="57"/>
      <c r="C73" s="58"/>
      <c r="D73" s="23" t="s">
        <v>19</v>
      </c>
      <c r="E73" s="25">
        <v>0</v>
      </c>
      <c r="F73" s="25">
        <v>0</v>
      </c>
      <c r="G73" s="25">
        <v>0</v>
      </c>
      <c r="H73" s="57"/>
      <c r="I73" s="58"/>
      <c r="J73" s="58"/>
      <c r="K73" s="58"/>
    </row>
    <row r="74" spans="1:11" x14ac:dyDescent="0.25">
      <c r="A74" s="59"/>
      <c r="B74" s="57"/>
      <c r="C74" s="58"/>
      <c r="D74" s="23" t="s">
        <v>20</v>
      </c>
      <c r="E74" s="32">
        <v>46.8</v>
      </c>
      <c r="F74" s="32">
        <v>0</v>
      </c>
      <c r="G74" s="32">
        <v>0</v>
      </c>
      <c r="H74" s="57"/>
      <c r="I74" s="58"/>
      <c r="J74" s="58"/>
      <c r="K74" s="58"/>
    </row>
    <row r="75" spans="1:11" x14ac:dyDescent="0.25">
      <c r="A75" s="59"/>
      <c r="B75" s="57"/>
      <c r="C75" s="58"/>
      <c r="D75" s="23" t="s">
        <v>21</v>
      </c>
      <c r="E75" s="25">
        <v>0</v>
      </c>
      <c r="F75" s="25">
        <v>0</v>
      </c>
      <c r="G75" s="25">
        <v>0</v>
      </c>
      <c r="H75" s="57"/>
      <c r="I75" s="58"/>
      <c r="J75" s="58"/>
      <c r="K75" s="58"/>
    </row>
    <row r="76" spans="1:11" ht="15.75" customHeight="1" x14ac:dyDescent="0.25">
      <c r="A76" s="59" t="s">
        <v>79</v>
      </c>
      <c r="B76" s="57" t="s">
        <v>55</v>
      </c>
      <c r="C76" s="58" t="s">
        <v>14</v>
      </c>
      <c r="D76" s="37" t="s">
        <v>15</v>
      </c>
      <c r="E76" s="41">
        <f>E77+E78+E79+E80</f>
        <v>1254.5</v>
      </c>
      <c r="F76" s="41">
        <f t="shared" ref="F76:G76" si="12">F77+F78+F79+F80</f>
        <v>320.60000000000002</v>
      </c>
      <c r="G76" s="41">
        <f t="shared" si="12"/>
        <v>320.60000000000002</v>
      </c>
      <c r="H76" s="57" t="s">
        <v>56</v>
      </c>
      <c r="I76" s="64" t="s">
        <v>49</v>
      </c>
      <c r="J76" s="58">
        <v>4.5</v>
      </c>
      <c r="K76" s="58" t="s">
        <v>89</v>
      </c>
    </row>
    <row r="77" spans="1:11" x14ac:dyDescent="0.25">
      <c r="A77" s="59"/>
      <c r="B77" s="57"/>
      <c r="C77" s="58"/>
      <c r="D77" s="23" t="s">
        <v>18</v>
      </c>
      <c r="E77" s="25">
        <v>0</v>
      </c>
      <c r="F77" s="24">
        <v>0</v>
      </c>
      <c r="G77" s="24">
        <v>0</v>
      </c>
      <c r="H77" s="57"/>
      <c r="I77" s="64"/>
      <c r="J77" s="58"/>
      <c r="K77" s="58"/>
    </row>
    <row r="78" spans="1:11" x14ac:dyDescent="0.25">
      <c r="A78" s="59"/>
      <c r="B78" s="57"/>
      <c r="C78" s="58"/>
      <c r="D78" s="23" t="s">
        <v>19</v>
      </c>
      <c r="E78" s="25">
        <v>0</v>
      </c>
      <c r="F78" s="24">
        <v>0</v>
      </c>
      <c r="G78" s="24">
        <v>0</v>
      </c>
      <c r="H78" s="57"/>
      <c r="I78" s="64"/>
      <c r="J78" s="58"/>
      <c r="K78" s="58"/>
    </row>
    <row r="79" spans="1:11" x14ac:dyDescent="0.25">
      <c r="A79" s="59"/>
      <c r="B79" s="57"/>
      <c r="C79" s="58"/>
      <c r="D79" s="23" t="s">
        <v>20</v>
      </c>
      <c r="E79" s="32">
        <v>1254.5</v>
      </c>
      <c r="F79" s="32">
        <v>320.60000000000002</v>
      </c>
      <c r="G79" s="32">
        <v>320.60000000000002</v>
      </c>
      <c r="H79" s="57"/>
      <c r="I79" s="64"/>
      <c r="J79" s="58"/>
      <c r="K79" s="58"/>
    </row>
    <row r="80" spans="1:11" x14ac:dyDescent="0.25">
      <c r="A80" s="59"/>
      <c r="B80" s="57"/>
      <c r="C80" s="58"/>
      <c r="D80" s="23" t="s">
        <v>21</v>
      </c>
      <c r="E80" s="25">
        <v>0</v>
      </c>
      <c r="F80" s="24">
        <v>0</v>
      </c>
      <c r="G80" s="24">
        <v>0</v>
      </c>
      <c r="H80" s="57"/>
      <c r="I80" s="64"/>
      <c r="J80" s="58"/>
      <c r="K80" s="58"/>
    </row>
    <row r="81" spans="1:11" ht="15.75" customHeight="1" x14ac:dyDescent="0.25">
      <c r="A81" s="59" t="s">
        <v>80</v>
      </c>
      <c r="B81" s="63" t="s">
        <v>57</v>
      </c>
      <c r="C81" s="58" t="s">
        <v>14</v>
      </c>
      <c r="D81" s="37" t="s">
        <v>15</v>
      </c>
      <c r="E81" s="41">
        <f>E82+E83+E84+E85</f>
        <v>0</v>
      </c>
      <c r="F81" s="41">
        <f t="shared" ref="F81:G81" si="13">F82+F83+F84+F85</f>
        <v>0</v>
      </c>
      <c r="G81" s="41">
        <f t="shared" si="13"/>
        <v>0</v>
      </c>
      <c r="H81" s="57" t="s">
        <v>58</v>
      </c>
      <c r="I81" s="58" t="s">
        <v>59</v>
      </c>
      <c r="J81" s="58">
        <v>243</v>
      </c>
      <c r="K81" s="58" t="s">
        <v>89</v>
      </c>
    </row>
    <row r="82" spans="1:11" x14ac:dyDescent="0.25">
      <c r="A82" s="59"/>
      <c r="B82" s="63"/>
      <c r="C82" s="58"/>
      <c r="D82" s="23" t="s">
        <v>18</v>
      </c>
      <c r="E82" s="25">
        <v>0</v>
      </c>
      <c r="F82" s="24">
        <v>0</v>
      </c>
      <c r="G82" s="24">
        <v>0</v>
      </c>
      <c r="H82" s="57"/>
      <c r="I82" s="58"/>
      <c r="J82" s="58"/>
      <c r="K82" s="58"/>
    </row>
    <row r="83" spans="1:11" x14ac:dyDescent="0.25">
      <c r="A83" s="59"/>
      <c r="B83" s="63"/>
      <c r="C83" s="58"/>
      <c r="D83" s="23" t="s">
        <v>19</v>
      </c>
      <c r="E83" s="25">
        <v>0</v>
      </c>
      <c r="F83" s="24">
        <v>0</v>
      </c>
      <c r="G83" s="24">
        <v>0</v>
      </c>
      <c r="H83" s="57"/>
      <c r="I83" s="58"/>
      <c r="J83" s="58"/>
      <c r="K83" s="58"/>
    </row>
    <row r="84" spans="1:11" x14ac:dyDescent="0.25">
      <c r="A84" s="59"/>
      <c r="B84" s="63"/>
      <c r="C84" s="58"/>
      <c r="D84" s="23" t="s">
        <v>20</v>
      </c>
      <c r="E84" s="32">
        <v>0</v>
      </c>
      <c r="F84" s="32">
        <v>0</v>
      </c>
      <c r="G84" s="32">
        <v>0</v>
      </c>
      <c r="H84" s="57"/>
      <c r="I84" s="58"/>
      <c r="J84" s="58"/>
      <c r="K84" s="58"/>
    </row>
    <row r="85" spans="1:11" x14ac:dyDescent="0.25">
      <c r="A85" s="59"/>
      <c r="B85" s="63"/>
      <c r="C85" s="58"/>
      <c r="D85" s="23" t="s">
        <v>21</v>
      </c>
      <c r="E85" s="25">
        <v>0</v>
      </c>
      <c r="F85" s="24">
        <v>0</v>
      </c>
      <c r="G85" s="24">
        <v>0</v>
      </c>
      <c r="H85" s="57"/>
      <c r="I85" s="58"/>
      <c r="J85" s="58"/>
      <c r="K85" s="58"/>
    </row>
    <row r="86" spans="1:11" x14ac:dyDescent="0.25">
      <c r="A86" s="8">
        <v>5</v>
      </c>
      <c r="B86" s="61" t="s">
        <v>60</v>
      </c>
      <c r="C86" s="62"/>
      <c r="D86" s="62"/>
      <c r="E86" s="62"/>
      <c r="F86" s="62"/>
      <c r="G86" s="62"/>
      <c r="H86" s="62"/>
      <c r="I86" s="62"/>
      <c r="J86" s="62"/>
      <c r="K86" s="62"/>
    </row>
    <row r="87" spans="1:11" ht="15.75" customHeight="1" x14ac:dyDescent="0.25">
      <c r="A87" s="59" t="s">
        <v>82</v>
      </c>
      <c r="B87" s="60" t="s">
        <v>61</v>
      </c>
      <c r="C87" s="58" t="s">
        <v>14</v>
      </c>
      <c r="D87" s="37" t="s">
        <v>15</v>
      </c>
      <c r="E87" s="41">
        <f>E88+E89+E90+E91</f>
        <v>480</v>
      </c>
      <c r="F87" s="41">
        <f t="shared" ref="F87:G87" si="14">F88+F89+F90+F91</f>
        <v>21.6</v>
      </c>
      <c r="G87" s="41">
        <f t="shared" si="14"/>
        <v>21.6</v>
      </c>
      <c r="H87" s="57" t="s">
        <v>62</v>
      </c>
      <c r="I87" s="58" t="s">
        <v>49</v>
      </c>
      <c r="J87" s="58">
        <v>7.4</v>
      </c>
      <c r="K87" s="58">
        <v>18.399999999999999</v>
      </c>
    </row>
    <row r="88" spans="1:11" x14ac:dyDescent="0.25">
      <c r="A88" s="59"/>
      <c r="B88" s="60"/>
      <c r="C88" s="58"/>
      <c r="D88" s="23" t="s">
        <v>18</v>
      </c>
      <c r="E88" s="25">
        <v>0</v>
      </c>
      <c r="F88" s="25">
        <v>0</v>
      </c>
      <c r="G88" s="25">
        <v>0</v>
      </c>
      <c r="H88" s="57"/>
      <c r="I88" s="58"/>
      <c r="J88" s="58"/>
      <c r="K88" s="58"/>
    </row>
    <row r="89" spans="1:11" x14ac:dyDescent="0.25">
      <c r="A89" s="59"/>
      <c r="B89" s="60"/>
      <c r="C89" s="58"/>
      <c r="D89" s="23" t="s">
        <v>19</v>
      </c>
      <c r="E89" s="25">
        <v>0</v>
      </c>
      <c r="F89" s="25">
        <v>0</v>
      </c>
      <c r="G89" s="25">
        <v>0</v>
      </c>
      <c r="H89" s="57"/>
      <c r="I89" s="58"/>
      <c r="J89" s="58"/>
      <c r="K89" s="58"/>
    </row>
    <row r="90" spans="1:11" x14ac:dyDescent="0.25">
      <c r="A90" s="59"/>
      <c r="B90" s="60"/>
      <c r="C90" s="58"/>
      <c r="D90" s="23" t="s">
        <v>20</v>
      </c>
      <c r="E90" s="32">
        <v>480</v>
      </c>
      <c r="F90" s="32">
        <v>21.6</v>
      </c>
      <c r="G90" s="32">
        <v>21.6</v>
      </c>
      <c r="H90" s="57"/>
      <c r="I90" s="58"/>
      <c r="J90" s="58"/>
      <c r="K90" s="58"/>
    </row>
    <row r="91" spans="1:11" x14ac:dyDescent="0.25">
      <c r="A91" s="59"/>
      <c r="B91" s="60"/>
      <c r="C91" s="58"/>
      <c r="D91" s="23" t="s">
        <v>21</v>
      </c>
      <c r="E91" s="25">
        <v>0</v>
      </c>
      <c r="F91" s="25">
        <v>0</v>
      </c>
      <c r="G91" s="25">
        <v>0</v>
      </c>
      <c r="H91" s="57"/>
      <c r="I91" s="58"/>
      <c r="J91" s="58"/>
      <c r="K91" s="58"/>
    </row>
    <row r="92" spans="1:11" ht="15.75" customHeight="1" x14ac:dyDescent="0.25">
      <c r="A92" s="59" t="s">
        <v>83</v>
      </c>
      <c r="B92" s="60" t="s">
        <v>63</v>
      </c>
      <c r="C92" s="58" t="s">
        <v>14</v>
      </c>
      <c r="D92" s="37" t="s">
        <v>15</v>
      </c>
      <c r="E92" s="42">
        <f>E93+E94+E95+E96</f>
        <v>0</v>
      </c>
      <c r="F92" s="42">
        <f t="shared" ref="F92:G92" si="15">F93+F94+F95+F96</f>
        <v>0</v>
      </c>
      <c r="G92" s="42">
        <f t="shared" si="15"/>
        <v>0</v>
      </c>
      <c r="H92" s="57" t="s">
        <v>64</v>
      </c>
      <c r="I92" s="58" t="s">
        <v>49</v>
      </c>
      <c r="J92" s="58">
        <v>4.0999999999999996</v>
      </c>
      <c r="K92" s="58">
        <v>8.6</v>
      </c>
    </row>
    <row r="93" spans="1:11" x14ac:dyDescent="0.25">
      <c r="A93" s="59"/>
      <c r="B93" s="60"/>
      <c r="C93" s="58"/>
      <c r="D93" s="23" t="s">
        <v>18</v>
      </c>
      <c r="E93" s="25">
        <v>0</v>
      </c>
      <c r="F93" s="25">
        <v>0</v>
      </c>
      <c r="G93" s="25">
        <v>0</v>
      </c>
      <c r="H93" s="57"/>
      <c r="I93" s="58"/>
      <c r="J93" s="58"/>
      <c r="K93" s="58"/>
    </row>
    <row r="94" spans="1:11" x14ac:dyDescent="0.25">
      <c r="A94" s="59"/>
      <c r="B94" s="60"/>
      <c r="C94" s="58"/>
      <c r="D94" s="23" t="s">
        <v>19</v>
      </c>
      <c r="E94" s="25">
        <v>0</v>
      </c>
      <c r="F94" s="25">
        <v>0</v>
      </c>
      <c r="G94" s="25">
        <v>0</v>
      </c>
      <c r="H94" s="57"/>
      <c r="I94" s="58"/>
      <c r="J94" s="58"/>
      <c r="K94" s="58"/>
    </row>
    <row r="95" spans="1:11" x14ac:dyDescent="0.25">
      <c r="A95" s="59"/>
      <c r="B95" s="60"/>
      <c r="C95" s="58"/>
      <c r="D95" s="23" t="s">
        <v>20</v>
      </c>
      <c r="E95" s="25">
        <v>0</v>
      </c>
      <c r="F95" s="25">
        <v>0</v>
      </c>
      <c r="G95" s="25">
        <v>0</v>
      </c>
      <c r="H95" s="57"/>
      <c r="I95" s="58"/>
      <c r="J95" s="58"/>
      <c r="K95" s="58"/>
    </row>
    <row r="96" spans="1:11" x14ac:dyDescent="0.25">
      <c r="A96" s="59"/>
      <c r="B96" s="60"/>
      <c r="C96" s="58"/>
      <c r="D96" s="23" t="s">
        <v>21</v>
      </c>
      <c r="E96" s="25">
        <v>0</v>
      </c>
      <c r="F96" s="25">
        <v>0</v>
      </c>
      <c r="G96" s="25">
        <v>0</v>
      </c>
      <c r="H96" s="57"/>
      <c r="I96" s="58"/>
      <c r="J96" s="58"/>
      <c r="K96" s="58"/>
    </row>
    <row r="97" spans="1:11" ht="15" customHeight="1" x14ac:dyDescent="0.25">
      <c r="A97" s="17" t="s">
        <v>84</v>
      </c>
      <c r="B97" s="98" t="s">
        <v>65</v>
      </c>
      <c r="C97" s="52"/>
      <c r="D97" s="52"/>
      <c r="E97" s="52"/>
      <c r="F97" s="52"/>
      <c r="G97" s="52"/>
      <c r="H97" s="52"/>
      <c r="I97" s="52"/>
      <c r="J97" s="52"/>
      <c r="K97" s="52"/>
    </row>
    <row r="98" spans="1:11" ht="15" customHeight="1" x14ac:dyDescent="0.25">
      <c r="A98" s="54" t="s">
        <v>85</v>
      </c>
      <c r="B98" s="55" t="s">
        <v>65</v>
      </c>
      <c r="C98" s="56" t="s">
        <v>14</v>
      </c>
      <c r="D98" s="16" t="s">
        <v>15</v>
      </c>
      <c r="E98" s="15">
        <f>E99+E100+E101+E102</f>
        <v>33247.599999999999</v>
      </c>
      <c r="F98" s="15">
        <f t="shared" ref="F98:G98" si="16">F99+F100+F101+F102</f>
        <v>8086.5</v>
      </c>
      <c r="G98" s="15">
        <f t="shared" si="16"/>
        <v>8086.5</v>
      </c>
      <c r="H98" s="50" t="s">
        <v>66</v>
      </c>
      <c r="I98" s="53" t="s">
        <v>17</v>
      </c>
      <c r="J98" s="53">
        <v>100</v>
      </c>
      <c r="K98" s="53" t="s">
        <v>89</v>
      </c>
    </row>
    <row r="99" spans="1:11" ht="15.75" x14ac:dyDescent="0.25">
      <c r="A99" s="54"/>
      <c r="B99" s="55"/>
      <c r="C99" s="56"/>
      <c r="D99" s="5" t="s">
        <v>18</v>
      </c>
      <c r="E99" s="13">
        <v>0</v>
      </c>
      <c r="F99" s="13">
        <v>0</v>
      </c>
      <c r="G99" s="13">
        <v>0</v>
      </c>
      <c r="H99" s="50"/>
      <c r="I99" s="53"/>
      <c r="J99" s="53"/>
      <c r="K99" s="53"/>
    </row>
    <row r="100" spans="1:11" ht="15.75" x14ac:dyDescent="0.25">
      <c r="A100" s="54"/>
      <c r="B100" s="55"/>
      <c r="C100" s="56"/>
      <c r="D100" s="5" t="s">
        <v>19</v>
      </c>
      <c r="E100" s="13">
        <v>19016.3</v>
      </c>
      <c r="F100" s="13">
        <v>4050.1</v>
      </c>
      <c r="G100" s="13">
        <v>4050.1</v>
      </c>
      <c r="H100" s="50"/>
      <c r="I100" s="53"/>
      <c r="J100" s="53"/>
      <c r="K100" s="53"/>
    </row>
    <row r="101" spans="1:11" ht="15.75" x14ac:dyDescent="0.25">
      <c r="A101" s="54"/>
      <c r="B101" s="55"/>
      <c r="C101" s="56"/>
      <c r="D101" s="5" t="s">
        <v>20</v>
      </c>
      <c r="E101" s="13">
        <v>14231.3</v>
      </c>
      <c r="F101" s="13">
        <v>4036.4</v>
      </c>
      <c r="G101" s="13">
        <v>4036.4</v>
      </c>
      <c r="H101" s="50"/>
      <c r="I101" s="53"/>
      <c r="J101" s="53"/>
      <c r="K101" s="53"/>
    </row>
    <row r="102" spans="1:11" ht="15.75" x14ac:dyDescent="0.25">
      <c r="A102" s="54"/>
      <c r="B102" s="55"/>
      <c r="C102" s="56"/>
      <c r="D102" s="5" t="s">
        <v>21</v>
      </c>
      <c r="E102" s="14">
        <v>0</v>
      </c>
      <c r="F102" s="13">
        <v>0</v>
      </c>
      <c r="G102" s="13">
        <v>0</v>
      </c>
      <c r="H102" s="50"/>
      <c r="I102" s="53"/>
      <c r="J102" s="53"/>
      <c r="K102" s="53"/>
    </row>
    <row r="103" spans="1:11" x14ac:dyDescent="0.25">
      <c r="A103" s="49"/>
      <c r="B103" s="50" t="s">
        <v>67</v>
      </c>
      <c r="C103" s="51"/>
      <c r="D103" s="6" t="s">
        <v>15</v>
      </c>
      <c r="E103" s="21">
        <f>E104+E105+E106+E107</f>
        <v>115520.3</v>
      </c>
      <c r="F103" s="21">
        <f t="shared" ref="F103:G103" si="17">F104+F105+F106+F107</f>
        <v>140267.6</v>
      </c>
      <c r="G103" s="21">
        <f t="shared" si="17"/>
        <v>140267.6</v>
      </c>
      <c r="H103" s="52"/>
      <c r="I103" s="48"/>
      <c r="J103" s="48"/>
      <c r="K103" s="48"/>
    </row>
    <row r="104" spans="1:11" x14ac:dyDescent="0.25">
      <c r="A104" s="49"/>
      <c r="B104" s="50"/>
      <c r="C104" s="51"/>
      <c r="D104" s="7" t="s">
        <v>18</v>
      </c>
      <c r="E104" s="21">
        <f>E11+E16+E24+E29+E34+E39+E45+E51+E56+E61+E66+E72+E77+E82+E88+E93+E99</f>
        <v>0</v>
      </c>
      <c r="F104" s="21">
        <f t="shared" ref="F104:G104" si="18">F11+F16+F24+F29+F34+F39+F45+F51+F56+F61+F66+F72+F77+F82+F88+F93+F99</f>
        <v>0</v>
      </c>
      <c r="G104" s="21">
        <f t="shared" si="18"/>
        <v>0</v>
      </c>
      <c r="H104" s="52"/>
      <c r="I104" s="48"/>
      <c r="J104" s="48"/>
      <c r="K104" s="48"/>
    </row>
    <row r="105" spans="1:11" x14ac:dyDescent="0.25">
      <c r="A105" s="49"/>
      <c r="B105" s="50"/>
      <c r="C105" s="51"/>
      <c r="D105" s="7" t="s">
        <v>19</v>
      </c>
      <c r="E105" s="21">
        <f>E12+E17+E25+E30+E35+E40+E46+E52+E57+E62+E67+E73+E78+E83+E89+E94+E100</f>
        <v>19616.3</v>
      </c>
      <c r="F105" s="21">
        <v>16091.4</v>
      </c>
      <c r="G105" s="21">
        <v>16091.4</v>
      </c>
      <c r="H105" s="52"/>
      <c r="I105" s="48"/>
      <c r="J105" s="48"/>
      <c r="K105" s="48"/>
    </row>
    <row r="106" spans="1:11" x14ac:dyDescent="0.25">
      <c r="A106" s="49"/>
      <c r="B106" s="50"/>
      <c r="C106" s="51"/>
      <c r="D106" s="7" t="s">
        <v>20</v>
      </c>
      <c r="E106" s="21">
        <f>E13+E18+E26+E31+E36+E41+E47+E53+E58+E63+E68+E74+E79+E84+E90+E95+E101</f>
        <v>95904</v>
      </c>
      <c r="F106" s="21">
        <v>124176.2</v>
      </c>
      <c r="G106" s="21">
        <v>124176.2</v>
      </c>
      <c r="H106" s="52"/>
      <c r="I106" s="48"/>
      <c r="J106" s="48"/>
      <c r="K106" s="48"/>
    </row>
    <row r="107" spans="1:11" x14ac:dyDescent="0.25">
      <c r="A107" s="49"/>
      <c r="B107" s="50"/>
      <c r="C107" s="51"/>
      <c r="D107" s="6" t="s">
        <v>68</v>
      </c>
      <c r="E107" s="21">
        <f>E14+E19+E27+E32+E37+E42+E48+E54+E59+E64+E69+E75+E80+E85+E91+E96+E102</f>
        <v>0</v>
      </c>
      <c r="F107" s="22">
        <v>0</v>
      </c>
      <c r="G107" s="22">
        <v>0</v>
      </c>
      <c r="H107" s="52"/>
      <c r="I107" s="48"/>
      <c r="J107" s="48"/>
      <c r="K107" s="48"/>
    </row>
    <row r="108" spans="1:11" x14ac:dyDescent="0.25">
      <c r="A108" s="9"/>
      <c r="B108" s="9"/>
      <c r="C108" s="9"/>
      <c r="D108" s="2"/>
      <c r="E108" s="2"/>
      <c r="F108" s="2"/>
      <c r="G108" s="2"/>
      <c r="H108" s="2"/>
      <c r="I108" s="20"/>
      <c r="J108" s="20"/>
      <c r="K108" s="20"/>
    </row>
    <row r="109" spans="1:11" x14ac:dyDescent="0.25">
      <c r="A109" s="44" t="s">
        <v>69</v>
      </c>
      <c r="B109" s="44"/>
      <c r="C109" s="44"/>
      <c r="D109" s="44"/>
      <c r="E109" s="44"/>
      <c r="F109" s="44"/>
      <c r="G109" s="44"/>
      <c r="H109" s="44"/>
      <c r="I109" s="44"/>
      <c r="J109" s="44"/>
      <c r="K109" s="44"/>
    </row>
    <row r="110" spans="1:11" x14ac:dyDescent="0.25">
      <c r="A110" s="44" t="s">
        <v>70</v>
      </c>
      <c r="B110" s="44"/>
      <c r="C110" s="44"/>
      <c r="D110" s="44"/>
      <c r="E110" s="44"/>
      <c r="F110" s="44"/>
      <c r="G110" s="44"/>
      <c r="H110" s="44"/>
      <c r="I110" s="44"/>
      <c r="J110" s="44"/>
      <c r="K110" s="44"/>
    </row>
    <row r="111" spans="1:11" x14ac:dyDescent="0.25">
      <c r="A111" s="44" t="s">
        <v>71</v>
      </c>
      <c r="B111" s="44"/>
      <c r="C111" s="44"/>
      <c r="D111" s="44"/>
      <c r="E111" s="44"/>
      <c r="F111" s="44"/>
      <c r="G111" s="44"/>
      <c r="H111" s="44"/>
      <c r="I111" s="44"/>
      <c r="J111" s="44"/>
      <c r="K111" s="44"/>
    </row>
    <row r="112" spans="1:11" x14ac:dyDescent="0.25">
      <c r="A112" s="44" t="s">
        <v>72</v>
      </c>
      <c r="B112" s="44"/>
      <c r="C112" s="44"/>
      <c r="D112" s="44"/>
      <c r="E112" s="44"/>
      <c r="F112" s="44"/>
      <c r="G112" s="44"/>
      <c r="H112" s="44"/>
      <c r="I112" s="44"/>
      <c r="J112" s="44"/>
      <c r="K112" s="44"/>
    </row>
    <row r="113" spans="1:11" x14ac:dyDescent="0.25">
      <c r="A113" s="44" t="s">
        <v>73</v>
      </c>
      <c r="B113" s="44"/>
      <c r="C113" s="44"/>
      <c r="D113" s="44"/>
      <c r="E113" s="44"/>
      <c r="F113" s="44"/>
      <c r="G113" s="44"/>
      <c r="H113" s="44"/>
      <c r="I113" s="44"/>
      <c r="J113" s="44"/>
      <c r="K113" s="44"/>
    </row>
  </sheetData>
  <mergeCells count="130">
    <mergeCell ref="B97:K97"/>
    <mergeCell ref="A6:A7"/>
    <mergeCell ref="B6:B7"/>
    <mergeCell ref="C6:C7"/>
    <mergeCell ref="E6:G6"/>
    <mergeCell ref="H6:K6"/>
    <mergeCell ref="B23:B32"/>
    <mergeCell ref="B33:B43"/>
    <mergeCell ref="A33:A43"/>
    <mergeCell ref="A15:A21"/>
    <mergeCell ref="B15:B21"/>
    <mergeCell ref="C15:C21"/>
    <mergeCell ref="D43:G43"/>
    <mergeCell ref="H15:H19"/>
    <mergeCell ref="I15:I19"/>
    <mergeCell ref="J15:J19"/>
    <mergeCell ref="K15:K19"/>
    <mergeCell ref="B9:K9"/>
    <mergeCell ref="A10:A14"/>
    <mergeCell ref="B10:B14"/>
    <mergeCell ref="C10:C14"/>
    <mergeCell ref="H10:H14"/>
    <mergeCell ref="I10:I14"/>
    <mergeCell ref="J10:J14"/>
    <mergeCell ref="K10:K14"/>
    <mergeCell ref="K23:K32"/>
    <mergeCell ref="C28:C32"/>
    <mergeCell ref="A23:A32"/>
    <mergeCell ref="C23:C27"/>
    <mergeCell ref="H23:H32"/>
    <mergeCell ref="I23:I32"/>
    <mergeCell ref="J23:J32"/>
    <mergeCell ref="B22:K22"/>
    <mergeCell ref="D20:G21"/>
    <mergeCell ref="K38:K42"/>
    <mergeCell ref="K33:K37"/>
    <mergeCell ref="C38:C43"/>
    <mergeCell ref="H38:H42"/>
    <mergeCell ref="I38:I42"/>
    <mergeCell ref="J38:J42"/>
    <mergeCell ref="C33:C37"/>
    <mergeCell ref="H33:H37"/>
    <mergeCell ref="I33:I37"/>
    <mergeCell ref="J33:J37"/>
    <mergeCell ref="J50:J54"/>
    <mergeCell ref="K50:K54"/>
    <mergeCell ref="A50:A54"/>
    <mergeCell ref="B50:B54"/>
    <mergeCell ref="C50:C54"/>
    <mergeCell ref="H50:H54"/>
    <mergeCell ref="I50:I54"/>
    <mergeCell ref="K44:K48"/>
    <mergeCell ref="B49:K49"/>
    <mergeCell ref="A44:A48"/>
    <mergeCell ref="B44:B48"/>
    <mergeCell ref="C44:C48"/>
    <mergeCell ref="I44:I48"/>
    <mergeCell ref="J44:J48"/>
    <mergeCell ref="H44:H48"/>
    <mergeCell ref="B70:K70"/>
    <mergeCell ref="A71:A75"/>
    <mergeCell ref="B71:B75"/>
    <mergeCell ref="C71:C75"/>
    <mergeCell ref="H71:H75"/>
    <mergeCell ref="I71:I75"/>
    <mergeCell ref="J71:J75"/>
    <mergeCell ref="K71:K75"/>
    <mergeCell ref="C65:C69"/>
    <mergeCell ref="J55:J69"/>
    <mergeCell ref="K55:K69"/>
    <mergeCell ref="A55:A64"/>
    <mergeCell ref="B55:B64"/>
    <mergeCell ref="C55:C59"/>
    <mergeCell ref="H55:H69"/>
    <mergeCell ref="I55:I69"/>
    <mergeCell ref="C60:C64"/>
    <mergeCell ref="A65:A69"/>
    <mergeCell ref="B65:B69"/>
    <mergeCell ref="J81:J85"/>
    <mergeCell ref="K81:K85"/>
    <mergeCell ref="A81:A85"/>
    <mergeCell ref="B81:B85"/>
    <mergeCell ref="C81:C85"/>
    <mergeCell ref="H81:H85"/>
    <mergeCell ref="I81:I85"/>
    <mergeCell ref="H76:H80"/>
    <mergeCell ref="I76:I80"/>
    <mergeCell ref="J76:J80"/>
    <mergeCell ref="K76:K80"/>
    <mergeCell ref="A76:A80"/>
    <mergeCell ref="B76:B80"/>
    <mergeCell ref="C76:C80"/>
    <mergeCell ref="I92:I96"/>
    <mergeCell ref="J92:J96"/>
    <mergeCell ref="K92:K96"/>
    <mergeCell ref="A92:A96"/>
    <mergeCell ref="B92:B96"/>
    <mergeCell ref="C92:C96"/>
    <mergeCell ref="B86:K86"/>
    <mergeCell ref="A87:A91"/>
    <mergeCell ref="B87:B91"/>
    <mergeCell ref="C87:C91"/>
    <mergeCell ref="H87:H91"/>
    <mergeCell ref="I87:I91"/>
    <mergeCell ref="J87:J91"/>
    <mergeCell ref="K87:K91"/>
    <mergeCell ref="A111:K111"/>
    <mergeCell ref="A112:K112"/>
    <mergeCell ref="A113:K113"/>
    <mergeCell ref="A1:K1"/>
    <mergeCell ref="A2:K2"/>
    <mergeCell ref="A3:K3"/>
    <mergeCell ref="A4:K4"/>
    <mergeCell ref="A109:K109"/>
    <mergeCell ref="A110:K110"/>
    <mergeCell ref="J103:J107"/>
    <mergeCell ref="K103:K107"/>
    <mergeCell ref="A103:A107"/>
    <mergeCell ref="B103:B107"/>
    <mergeCell ref="C103:C107"/>
    <mergeCell ref="H103:H107"/>
    <mergeCell ref="I103:I107"/>
    <mergeCell ref="J98:J102"/>
    <mergeCell ref="K98:K102"/>
    <mergeCell ref="A98:A102"/>
    <mergeCell ref="B98:B102"/>
    <mergeCell ref="C98:C102"/>
    <mergeCell ref="H98:H102"/>
    <mergeCell ref="I98:I102"/>
    <mergeCell ref="H92:H96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2024-04-12T08:09:24Z</dcterms:modified>
</cp:coreProperties>
</file>