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25" windowWidth="15120" windowHeight="7590"/>
  </bookViews>
  <sheets>
    <sheet name="1 пол 2022" sheetId="3" r:id="rId1"/>
  </sheets>
  <calcPr calcId="145621"/>
</workbook>
</file>

<file path=xl/calcChain.xml><?xml version="1.0" encoding="utf-8"?>
<calcChain xmlns="http://schemas.openxmlformats.org/spreadsheetml/2006/main">
  <c r="F64" i="3" l="1"/>
  <c r="G64" i="3"/>
  <c r="E64" i="3"/>
  <c r="F53" i="3"/>
  <c r="G53" i="3"/>
  <c r="F52" i="3"/>
  <c r="F62" i="3" s="1"/>
  <c r="G52" i="3"/>
  <c r="G62" i="3" s="1"/>
  <c r="F51" i="3"/>
  <c r="F61" i="3" s="1"/>
  <c r="G51" i="3"/>
  <c r="G61" i="3" s="1"/>
  <c r="E53" i="3"/>
  <c r="E52" i="3"/>
  <c r="E62" i="3" s="1"/>
  <c r="E51" i="3"/>
  <c r="E61" i="3" s="1"/>
  <c r="F58" i="3" l="1"/>
  <c r="F63" i="3" s="1"/>
  <c r="F50" i="3" l="1"/>
  <c r="G50" i="3"/>
  <c r="E50" i="3"/>
  <c r="F33" i="3"/>
  <c r="G33" i="3"/>
  <c r="E33" i="3"/>
  <c r="F39" i="3"/>
  <c r="G39" i="3"/>
  <c r="E39" i="3"/>
  <c r="F23" i="3"/>
  <c r="F55" i="3" s="1"/>
  <c r="G23" i="3"/>
  <c r="G55" i="3" s="1"/>
  <c r="E23" i="3"/>
  <c r="E55" i="3" s="1"/>
  <c r="G58" i="3"/>
  <c r="G63" i="3" s="1"/>
  <c r="E58" i="3"/>
  <c r="E63" i="3" s="1"/>
  <c r="F60" i="3" l="1"/>
  <c r="G60" i="3"/>
  <c r="E60" i="3"/>
</calcChain>
</file>

<file path=xl/sharedStrings.xml><?xml version="1.0" encoding="utf-8"?>
<sst xmlns="http://schemas.openxmlformats.org/spreadsheetml/2006/main" count="120" uniqueCount="57">
  <si>
    <t>Наименование мероприятия</t>
  </si>
  <si>
    <t>Исполнитель, участник муниципальной программы*</t>
  </si>
  <si>
    <t>Финансовые затраты, тыс. руб.</t>
  </si>
  <si>
    <t>Целевые показатели</t>
  </si>
  <si>
    <t>Кассовые расходы</t>
  </si>
  <si>
    <t>Наименование</t>
  </si>
  <si>
    <t>Единица измерения</t>
  </si>
  <si>
    <t>План</t>
  </si>
  <si>
    <t>Факт</t>
  </si>
  <si>
    <t>Повышение доходной базы местного бюджета</t>
  </si>
  <si>
    <t>Обеспечение роста доходного потенциала бюджета города Вологды</t>
  </si>
  <si>
    <t>Всего</t>
  </si>
  <si>
    <t>ФБ</t>
  </si>
  <si>
    <t>РБ</t>
  </si>
  <si>
    <t>МБ</t>
  </si>
  <si>
    <t>ВБ</t>
  </si>
  <si>
    <t>Повышение эффективности бюджетных расходов</t>
  </si>
  <si>
    <t>Оптимизация бюджетных расходов</t>
  </si>
  <si>
    <t>Применение программно-целевого принципа формирования расходной части бюджета города Вологды</t>
  </si>
  <si>
    <t>ДФ</t>
  </si>
  <si>
    <r>
      <t>Обеспечение централизованного ведения бюджетного (</t>
    </r>
    <r>
      <rPr>
        <sz val="10"/>
        <color rgb="FF000000"/>
        <rFont val="Times New Roman"/>
        <family val="1"/>
        <charset val="204"/>
      </rPr>
      <t>бухгалтерского</t>
    </r>
    <r>
      <rPr>
        <sz val="10"/>
        <color theme="1"/>
        <rFont val="Times New Roman"/>
        <family val="1"/>
        <charset val="204"/>
      </rPr>
      <t xml:space="preserve">) </t>
    </r>
    <r>
      <rPr>
        <sz val="10"/>
        <color rgb="FF000000"/>
        <rFont val="Times New Roman"/>
        <family val="1"/>
        <charset val="204"/>
      </rPr>
      <t>учета</t>
    </r>
  </si>
  <si>
    <t>МКУ «ЦБОМУ»</t>
  </si>
  <si>
    <t xml:space="preserve">Обеспечение проведения муниципальных закупок </t>
  </si>
  <si>
    <t>Сохранение уровня долговой устойчивости</t>
  </si>
  <si>
    <t>Обеспечение исполнения обязательств по обслуживанию муниципального долга</t>
  </si>
  <si>
    <t>Обеспечение открытости и прозрачности муниципальных финансов</t>
  </si>
  <si>
    <r>
      <t xml:space="preserve">Информирование населения о параметрах бюджета города Вологды в </t>
    </r>
    <r>
      <rPr>
        <sz val="10"/>
        <color rgb="FF000000"/>
        <rFont val="Times New Roman"/>
        <family val="1"/>
        <charset val="204"/>
      </rPr>
      <t>информационном ресурсе «Интерактивный бюджет»</t>
    </r>
  </si>
  <si>
    <t>процент</t>
  </si>
  <si>
    <t>Итого по муниципальной программе</t>
  </si>
  <si>
    <t>2.1</t>
  </si>
  <si>
    <t>2.2</t>
  </si>
  <si>
    <t>2.3</t>
  </si>
  <si>
    <t>2.4</t>
  </si>
  <si>
    <t>1.1</t>
  </si>
  <si>
    <t>3.1</t>
  </si>
  <si>
    <t>4.1</t>
  </si>
  <si>
    <t>Итого</t>
  </si>
  <si>
    <t>№ п/п</t>
  </si>
  <si>
    <t>План в соответст-вии со сводной бюджетной росписью бюджета города Вологды</t>
  </si>
  <si>
    <t>Источник финанси-рования **</t>
  </si>
  <si>
    <t>Прирост налоговых и неналоговых доходов в местный бюджет</t>
  </si>
  <si>
    <t>Доля просроченной кредиторской задолженности в общем объеме расходов бюджета города Вологды</t>
  </si>
  <si>
    <t>Доля учреждений, подведомственных органам Администрации города Вологды, передавших функции ведения бюджетного (бухгалтерского) учета в МКУ "ЦБОМУ"</t>
  </si>
  <si>
    <t>Доля объема муниципальных средств, израсходованных путем проведения "безальтернативных" закупок в общем объеме муниципальных закупок</t>
  </si>
  <si>
    <t>Доля актуализированной информации информационного ресурса "Интерактивный бюджет"</t>
  </si>
  <si>
    <t>2.5</t>
  </si>
  <si>
    <t xml:space="preserve">Обеспечение выполнения функций Департамента финансов Администрации города Вологды
</t>
  </si>
  <si>
    <t xml:space="preserve">Сепень выполнения графика реализации муниципальной программы
</t>
  </si>
  <si>
    <t>Доля расходов бюджета города Вологды, формируемых в рамках муниципальных программ, к общему объему расходов бюджета города Вологды</t>
  </si>
  <si>
    <t>Доля расходов на обслуживание муниципального долга в общем объеме расходов бюджета города Вологды, за исключением объема расходов, осуществляемых за счет субвенций, предоставляемых из областного бюджета</t>
  </si>
  <si>
    <t>* ДФ – Департамент финансов Администрации города Вологды;
АД – Административный департамент Администрации города Вологды;
ДГ – Департамент градостроительства Администрации города Вологды;
ДГХ – Департамент городского хозяйства Администрации города Вологды;
ДИО – Департамент имущественных отношений Администрации города Вологды;
ДЭР – Департамент экономического развития Администрации города Вологды;
ОСУП – Отдел совершенствования управленческих процессов Администрации города Вологды;
УД – Управление делами Администрации города Вологды;
УИОС – Управление информации и общественных связей Администрации города Вологды;
УМП – Управление по молодежной политике Администрации города Вологды;
УКИН – Управление культуры и историко-культурного наследия Администрации города Вологды;
УО – Управление образования Администрации города Вологды;
УОП – Управление опеки и попечительства Администрации города Вологды;
УФКМС – Управление физической культуры и массового спорта Администрации города Вологды;
МКУ «ЦБОМУ» – муниципальное казенное учреждение «Централизованная бухгалтерия, обслуживающая муниципальные учреждения города Вологды»;
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
** ФБ - безвозмездные поступления из федерального бюджета;
РБ - безвозмездные поступления из регионального бюджета (кроме дотаций);
МБ - налоговые и неналоговые доходы местного бюджета и дотации из регионального бюджета;
ВБ - внебюджетные источники финансирования.</t>
  </si>
  <si>
    <t xml:space="preserve">ДФ, АД, ДГХ, ДИО, ДЭР </t>
  </si>
  <si>
    <t>ДФ, АД, ДГ, ДГХ, ДИО, ДЭР, ОСУП, УА, УД, УИОС, УМП, УКИН, УО, УОП, УФКМС</t>
  </si>
  <si>
    <t>Доля бюджетного эффекта от реализации Программы оптимизации расходов бюджета города Вологды на 2023 год и плановый период 2024 и 2025 годов</t>
  </si>
  <si>
    <t>МКУ «ЦБОМУ», ДФ, АД, ДГ, ДГХ, ДИО, ДЭР, ОСУП, УА, УД, УИОС, УМП, УКИН, УО, УОП, УФКМС, подведомственные им учреждения и предприятия 
(при наличии)</t>
  </si>
  <si>
    <t>Фактичес-кие расходы</t>
  </si>
  <si>
    <t>Отчет о выполнении муниципальной программы
«Управление муниципальными финансами городского округа города Вологды»
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</si>
</sst>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abSelected="1" view="pageBreakPreview" topLeftCell="A40" zoomScale="130" zoomScaleNormal="115" zoomScaleSheetLayoutView="130" workbookViewId="0">
      <selection activeCell="C60" sqref="C60:C64"/>
    </sheetView>
  </sheetViews>
  <sheetFormatPr defaultRowHeight="15" x14ac:dyDescent="0.25"/>
  <cols>
    <col min="2" max="2" width="22.28515625" customWidth="1"/>
    <col min="3" max="3" width="18.7109375" customWidth="1"/>
    <col min="5" max="5" width="14.7109375" customWidth="1"/>
    <col min="6" max="7" width="11" customWidth="1"/>
    <col min="8" max="8" width="34.140625" style="6" customWidth="1"/>
    <col min="9" max="9" width="10.28515625" customWidth="1"/>
    <col min="11" max="11" width="12" customWidth="1"/>
  </cols>
  <sheetData>
    <row r="1" spans="1:11" ht="63" customHeight="1" x14ac:dyDescent="0.25">
      <c r="A1" s="34" t="s">
        <v>56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26.25" customHeight="1" x14ac:dyDescent="0.25"/>
    <row r="3" spans="1:11" ht="15" customHeight="1" x14ac:dyDescent="0.25">
      <c r="A3" s="32" t="s">
        <v>37</v>
      </c>
      <c r="B3" s="32" t="s">
        <v>0</v>
      </c>
      <c r="C3" s="32" t="s">
        <v>1</v>
      </c>
      <c r="D3" s="32" t="s">
        <v>39</v>
      </c>
      <c r="E3" s="32" t="s">
        <v>2</v>
      </c>
      <c r="F3" s="32"/>
      <c r="G3" s="32"/>
      <c r="H3" s="32" t="s">
        <v>3</v>
      </c>
      <c r="I3" s="32"/>
      <c r="J3" s="32"/>
      <c r="K3" s="32"/>
    </row>
    <row r="4" spans="1:11" ht="85.5" customHeight="1" x14ac:dyDescent="0.25">
      <c r="A4" s="32"/>
      <c r="B4" s="32"/>
      <c r="C4" s="32"/>
      <c r="D4" s="32"/>
      <c r="E4" s="7" t="s">
        <v>38</v>
      </c>
      <c r="F4" s="7" t="s">
        <v>55</v>
      </c>
      <c r="G4" s="7" t="s">
        <v>4</v>
      </c>
      <c r="H4" s="7" t="s">
        <v>5</v>
      </c>
      <c r="I4" s="7" t="s">
        <v>6</v>
      </c>
      <c r="J4" s="7" t="s">
        <v>7</v>
      </c>
      <c r="K4" s="7" t="s">
        <v>8</v>
      </c>
    </row>
    <row r="5" spans="1:11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</row>
    <row r="6" spans="1:11" ht="16.5" customHeight="1" x14ac:dyDescent="0.25">
      <c r="A6" s="4">
        <v>1</v>
      </c>
      <c r="B6" s="21" t="s">
        <v>9</v>
      </c>
      <c r="C6" s="21"/>
      <c r="D6" s="21"/>
      <c r="E6" s="21"/>
      <c r="F6" s="21"/>
      <c r="G6" s="21"/>
      <c r="H6" s="21"/>
      <c r="I6" s="21"/>
      <c r="J6" s="21"/>
      <c r="K6" s="21"/>
    </row>
    <row r="7" spans="1:11" ht="18.75" customHeight="1" x14ac:dyDescent="0.25">
      <c r="A7" s="16" t="s">
        <v>33</v>
      </c>
      <c r="B7" s="17" t="s">
        <v>10</v>
      </c>
      <c r="C7" s="19" t="s">
        <v>51</v>
      </c>
      <c r="D7" s="5" t="s">
        <v>11</v>
      </c>
      <c r="E7" s="3">
        <v>0</v>
      </c>
      <c r="F7" s="3">
        <v>0</v>
      </c>
      <c r="G7" s="3">
        <v>0</v>
      </c>
      <c r="H7" s="17" t="s">
        <v>40</v>
      </c>
      <c r="I7" s="35" t="s">
        <v>27</v>
      </c>
      <c r="J7" s="19">
        <v>1</v>
      </c>
      <c r="K7" s="37">
        <v>6.6</v>
      </c>
    </row>
    <row r="8" spans="1:11" ht="18.75" customHeight="1" x14ac:dyDescent="0.25">
      <c r="A8" s="16"/>
      <c r="B8" s="17"/>
      <c r="C8" s="19"/>
      <c r="D8" s="5" t="s">
        <v>12</v>
      </c>
      <c r="E8" s="3">
        <v>0</v>
      </c>
      <c r="F8" s="3">
        <v>0</v>
      </c>
      <c r="G8" s="3">
        <v>0</v>
      </c>
      <c r="H8" s="17"/>
      <c r="I8" s="35"/>
      <c r="J8" s="19"/>
      <c r="K8" s="37"/>
    </row>
    <row r="9" spans="1:11" ht="18.75" customHeight="1" x14ac:dyDescent="0.25">
      <c r="A9" s="16"/>
      <c r="B9" s="17"/>
      <c r="C9" s="19"/>
      <c r="D9" s="5" t="s">
        <v>13</v>
      </c>
      <c r="E9" s="3">
        <v>0</v>
      </c>
      <c r="F9" s="3">
        <v>0</v>
      </c>
      <c r="G9" s="3">
        <v>0</v>
      </c>
      <c r="H9" s="17"/>
      <c r="I9" s="35"/>
      <c r="J9" s="19"/>
      <c r="K9" s="37"/>
    </row>
    <row r="10" spans="1:11" ht="18.75" customHeight="1" x14ac:dyDescent="0.25">
      <c r="A10" s="16"/>
      <c r="B10" s="17"/>
      <c r="C10" s="19"/>
      <c r="D10" s="5" t="s">
        <v>14</v>
      </c>
      <c r="E10" s="3">
        <v>0</v>
      </c>
      <c r="F10" s="3">
        <v>0</v>
      </c>
      <c r="G10" s="3">
        <v>0</v>
      </c>
      <c r="H10" s="17"/>
      <c r="I10" s="35"/>
      <c r="J10" s="19"/>
      <c r="K10" s="37"/>
    </row>
    <row r="11" spans="1:11" ht="18.75" customHeight="1" x14ac:dyDescent="0.25">
      <c r="A11" s="16"/>
      <c r="B11" s="17"/>
      <c r="C11" s="19"/>
      <c r="D11" s="5" t="s">
        <v>15</v>
      </c>
      <c r="E11" s="3">
        <v>0</v>
      </c>
      <c r="F11" s="3">
        <v>0</v>
      </c>
      <c r="G11" s="3">
        <v>0</v>
      </c>
      <c r="H11" s="17"/>
      <c r="I11" s="35"/>
      <c r="J11" s="19"/>
      <c r="K11" s="37"/>
    </row>
    <row r="12" spans="1:11" ht="16.5" customHeight="1" x14ac:dyDescent="0.25">
      <c r="A12" s="8">
        <v>2</v>
      </c>
      <c r="B12" s="18" t="s">
        <v>16</v>
      </c>
      <c r="C12" s="18"/>
      <c r="D12" s="18"/>
      <c r="E12" s="18"/>
      <c r="F12" s="18"/>
      <c r="G12" s="18"/>
      <c r="H12" s="18"/>
      <c r="I12" s="18"/>
      <c r="J12" s="18"/>
      <c r="K12" s="18"/>
    </row>
    <row r="13" spans="1:11" ht="22.5" customHeight="1" x14ac:dyDescent="0.25">
      <c r="A13" s="16" t="s">
        <v>29</v>
      </c>
      <c r="B13" s="29" t="s">
        <v>17</v>
      </c>
      <c r="C13" s="18" t="s">
        <v>52</v>
      </c>
      <c r="D13" s="5" t="s">
        <v>11</v>
      </c>
      <c r="E13" s="3">
        <v>0</v>
      </c>
      <c r="F13" s="3">
        <v>0</v>
      </c>
      <c r="G13" s="3">
        <v>0</v>
      </c>
      <c r="H13" s="36" t="s">
        <v>53</v>
      </c>
      <c r="I13" s="35" t="s">
        <v>27</v>
      </c>
      <c r="J13" s="18">
        <v>100</v>
      </c>
      <c r="K13" s="38">
        <v>114.5</v>
      </c>
    </row>
    <row r="14" spans="1:11" ht="22.5" customHeight="1" x14ac:dyDescent="0.25">
      <c r="A14" s="16"/>
      <c r="B14" s="29"/>
      <c r="C14" s="18"/>
      <c r="D14" s="5" t="s">
        <v>12</v>
      </c>
      <c r="E14" s="3">
        <v>0</v>
      </c>
      <c r="F14" s="3">
        <v>0</v>
      </c>
      <c r="G14" s="3">
        <v>0</v>
      </c>
      <c r="H14" s="36"/>
      <c r="I14" s="35"/>
      <c r="J14" s="18"/>
      <c r="K14" s="38"/>
    </row>
    <row r="15" spans="1:11" ht="22.5" customHeight="1" x14ac:dyDescent="0.25">
      <c r="A15" s="16"/>
      <c r="B15" s="29"/>
      <c r="C15" s="18"/>
      <c r="D15" s="5" t="s">
        <v>13</v>
      </c>
      <c r="E15" s="3">
        <v>0</v>
      </c>
      <c r="F15" s="3">
        <v>0</v>
      </c>
      <c r="G15" s="3">
        <v>0</v>
      </c>
      <c r="H15" s="36"/>
      <c r="I15" s="35"/>
      <c r="J15" s="18"/>
      <c r="K15" s="38"/>
    </row>
    <row r="16" spans="1:11" ht="22.5" customHeight="1" x14ac:dyDescent="0.25">
      <c r="A16" s="16"/>
      <c r="B16" s="29"/>
      <c r="C16" s="18"/>
      <c r="D16" s="5" t="s">
        <v>14</v>
      </c>
      <c r="E16" s="3">
        <v>0</v>
      </c>
      <c r="F16" s="3">
        <v>0</v>
      </c>
      <c r="G16" s="3">
        <v>0</v>
      </c>
      <c r="H16" s="17" t="s">
        <v>41</v>
      </c>
      <c r="I16" s="35" t="s">
        <v>27</v>
      </c>
      <c r="J16" s="30">
        <v>0.85</v>
      </c>
      <c r="K16" s="38">
        <v>0</v>
      </c>
    </row>
    <row r="17" spans="1:11" ht="22.5" customHeight="1" x14ac:dyDescent="0.25">
      <c r="A17" s="16"/>
      <c r="B17" s="29"/>
      <c r="C17" s="18"/>
      <c r="D17" s="5" t="s">
        <v>15</v>
      </c>
      <c r="E17" s="3">
        <v>0</v>
      </c>
      <c r="F17" s="3">
        <v>0</v>
      </c>
      <c r="G17" s="3">
        <v>0</v>
      </c>
      <c r="H17" s="17"/>
      <c r="I17" s="35"/>
      <c r="J17" s="30"/>
      <c r="K17" s="38"/>
    </row>
    <row r="18" spans="1:11" ht="15" customHeight="1" x14ac:dyDescent="0.25">
      <c r="A18" s="33" t="s">
        <v>30</v>
      </c>
      <c r="B18" s="31" t="s">
        <v>18</v>
      </c>
      <c r="C18" s="18" t="s">
        <v>19</v>
      </c>
      <c r="D18" s="5" t="s">
        <v>11</v>
      </c>
      <c r="E18" s="3">
        <v>0</v>
      </c>
      <c r="F18" s="3">
        <v>0</v>
      </c>
      <c r="G18" s="3">
        <v>0</v>
      </c>
      <c r="H18" s="29" t="s">
        <v>48</v>
      </c>
      <c r="I18" s="18" t="s">
        <v>27</v>
      </c>
      <c r="J18" s="39">
        <v>98.5</v>
      </c>
      <c r="K18" s="39">
        <v>99.4</v>
      </c>
    </row>
    <row r="19" spans="1:11" ht="15" customHeight="1" x14ac:dyDescent="0.25">
      <c r="A19" s="33"/>
      <c r="B19" s="31"/>
      <c r="C19" s="18"/>
      <c r="D19" s="5" t="s">
        <v>12</v>
      </c>
      <c r="E19" s="3">
        <v>0</v>
      </c>
      <c r="F19" s="3">
        <v>0</v>
      </c>
      <c r="G19" s="3">
        <v>0</v>
      </c>
      <c r="H19" s="29"/>
      <c r="I19" s="18"/>
      <c r="J19" s="39"/>
      <c r="K19" s="39"/>
    </row>
    <row r="20" spans="1:11" ht="15" customHeight="1" x14ac:dyDescent="0.25">
      <c r="A20" s="33"/>
      <c r="B20" s="31"/>
      <c r="C20" s="18"/>
      <c r="D20" s="5" t="s">
        <v>13</v>
      </c>
      <c r="E20" s="3">
        <v>0</v>
      </c>
      <c r="F20" s="3">
        <v>0</v>
      </c>
      <c r="G20" s="3">
        <v>0</v>
      </c>
      <c r="H20" s="29"/>
      <c r="I20" s="18"/>
      <c r="J20" s="39"/>
      <c r="K20" s="39"/>
    </row>
    <row r="21" spans="1:11" ht="15" customHeight="1" x14ac:dyDescent="0.25">
      <c r="A21" s="33"/>
      <c r="B21" s="31"/>
      <c r="C21" s="18"/>
      <c r="D21" s="5" t="s">
        <v>14</v>
      </c>
      <c r="E21" s="3">
        <v>0</v>
      </c>
      <c r="F21" s="3">
        <v>0</v>
      </c>
      <c r="G21" s="3">
        <v>0</v>
      </c>
      <c r="H21" s="29"/>
      <c r="I21" s="18"/>
      <c r="J21" s="39"/>
      <c r="K21" s="39"/>
    </row>
    <row r="22" spans="1:11" ht="15" customHeight="1" x14ac:dyDescent="0.25">
      <c r="A22" s="33"/>
      <c r="B22" s="31"/>
      <c r="C22" s="18"/>
      <c r="D22" s="5" t="s">
        <v>15</v>
      </c>
      <c r="E22" s="3">
        <v>0</v>
      </c>
      <c r="F22" s="3">
        <v>0</v>
      </c>
      <c r="G22" s="3">
        <v>0</v>
      </c>
      <c r="H22" s="29"/>
      <c r="I22" s="18"/>
      <c r="J22" s="39"/>
      <c r="K22" s="39"/>
    </row>
    <row r="23" spans="1:11" ht="17.25" customHeight="1" x14ac:dyDescent="0.25">
      <c r="A23" s="16" t="s">
        <v>31</v>
      </c>
      <c r="B23" s="17" t="s">
        <v>20</v>
      </c>
      <c r="C23" s="18" t="s">
        <v>21</v>
      </c>
      <c r="D23" s="5" t="s">
        <v>11</v>
      </c>
      <c r="E23" s="10">
        <f>E26+E24+E25+E27</f>
        <v>169681.6</v>
      </c>
      <c r="F23" s="10">
        <f t="shared" ref="F23:G23" si="0">F26+F24+F25+F27</f>
        <v>169478.6</v>
      </c>
      <c r="G23" s="10">
        <f t="shared" si="0"/>
        <v>169478.6</v>
      </c>
      <c r="H23" s="31" t="s">
        <v>42</v>
      </c>
      <c r="I23" s="18" t="s">
        <v>27</v>
      </c>
      <c r="J23" s="39">
        <v>100</v>
      </c>
      <c r="K23" s="30">
        <v>100</v>
      </c>
    </row>
    <row r="24" spans="1:11" ht="17.25" customHeight="1" x14ac:dyDescent="0.25">
      <c r="A24" s="16"/>
      <c r="B24" s="17"/>
      <c r="C24" s="18"/>
      <c r="D24" s="5" t="s">
        <v>12</v>
      </c>
      <c r="E24" s="10">
        <v>0</v>
      </c>
      <c r="F24" s="10">
        <v>0</v>
      </c>
      <c r="G24" s="10">
        <v>0</v>
      </c>
      <c r="H24" s="31"/>
      <c r="I24" s="18"/>
      <c r="J24" s="39"/>
      <c r="K24" s="30"/>
    </row>
    <row r="25" spans="1:11" ht="17.25" customHeight="1" x14ac:dyDescent="0.25">
      <c r="A25" s="16"/>
      <c r="B25" s="17"/>
      <c r="C25" s="18"/>
      <c r="D25" s="5" t="s">
        <v>13</v>
      </c>
      <c r="E25" s="10">
        <v>0</v>
      </c>
      <c r="F25" s="10">
        <v>0</v>
      </c>
      <c r="G25" s="10">
        <v>0</v>
      </c>
      <c r="H25" s="31"/>
      <c r="I25" s="18"/>
      <c r="J25" s="39"/>
      <c r="K25" s="30"/>
    </row>
    <row r="26" spans="1:11" ht="17.25" customHeight="1" x14ac:dyDescent="0.25">
      <c r="A26" s="16"/>
      <c r="B26" s="17"/>
      <c r="C26" s="18"/>
      <c r="D26" s="5" t="s">
        <v>14</v>
      </c>
      <c r="E26" s="11">
        <v>169681.6</v>
      </c>
      <c r="F26" s="11">
        <v>169478.6</v>
      </c>
      <c r="G26" s="11">
        <v>169478.6</v>
      </c>
      <c r="H26" s="31"/>
      <c r="I26" s="18"/>
      <c r="J26" s="39"/>
      <c r="K26" s="30"/>
    </row>
    <row r="27" spans="1:11" ht="17.25" customHeight="1" x14ac:dyDescent="0.25">
      <c r="A27" s="16"/>
      <c r="B27" s="17"/>
      <c r="C27" s="18"/>
      <c r="D27" s="5" t="s">
        <v>15</v>
      </c>
      <c r="E27" s="10">
        <v>0</v>
      </c>
      <c r="F27" s="10">
        <v>0</v>
      </c>
      <c r="G27" s="10">
        <v>0</v>
      </c>
      <c r="H27" s="31"/>
      <c r="I27" s="18"/>
      <c r="J27" s="39"/>
      <c r="K27" s="30"/>
    </row>
    <row r="28" spans="1:11" ht="24.75" customHeight="1" x14ac:dyDescent="0.25">
      <c r="A28" s="16" t="s">
        <v>32</v>
      </c>
      <c r="B28" s="29" t="s">
        <v>22</v>
      </c>
      <c r="C28" s="18" t="s">
        <v>54</v>
      </c>
      <c r="D28" s="5" t="s">
        <v>11</v>
      </c>
      <c r="E28" s="3">
        <v>0</v>
      </c>
      <c r="F28" s="3">
        <v>0</v>
      </c>
      <c r="G28" s="3">
        <v>0</v>
      </c>
      <c r="H28" s="17" t="s">
        <v>43</v>
      </c>
      <c r="I28" s="35" t="s">
        <v>27</v>
      </c>
      <c r="J28" s="30">
        <v>13</v>
      </c>
      <c r="K28" s="30">
        <v>6.01</v>
      </c>
    </row>
    <row r="29" spans="1:11" ht="24.75" customHeight="1" x14ac:dyDescent="0.25">
      <c r="A29" s="16"/>
      <c r="B29" s="29"/>
      <c r="C29" s="18"/>
      <c r="D29" s="5" t="s">
        <v>12</v>
      </c>
      <c r="E29" s="3">
        <v>0</v>
      </c>
      <c r="F29" s="3">
        <v>0</v>
      </c>
      <c r="G29" s="3">
        <v>0</v>
      </c>
      <c r="H29" s="17"/>
      <c r="I29" s="35"/>
      <c r="J29" s="30"/>
      <c r="K29" s="30"/>
    </row>
    <row r="30" spans="1:11" ht="24.75" customHeight="1" x14ac:dyDescent="0.25">
      <c r="A30" s="16"/>
      <c r="B30" s="29"/>
      <c r="C30" s="18"/>
      <c r="D30" s="5" t="s">
        <v>13</v>
      </c>
      <c r="E30" s="3">
        <v>0</v>
      </c>
      <c r="F30" s="3">
        <v>0</v>
      </c>
      <c r="G30" s="3">
        <v>0</v>
      </c>
      <c r="H30" s="17"/>
      <c r="I30" s="35"/>
      <c r="J30" s="30"/>
      <c r="K30" s="30"/>
    </row>
    <row r="31" spans="1:11" ht="24.75" customHeight="1" x14ac:dyDescent="0.25">
      <c r="A31" s="16"/>
      <c r="B31" s="29"/>
      <c r="C31" s="18"/>
      <c r="D31" s="5" t="s">
        <v>14</v>
      </c>
      <c r="E31" s="3">
        <v>0</v>
      </c>
      <c r="F31" s="3">
        <v>0</v>
      </c>
      <c r="G31" s="3">
        <v>0</v>
      </c>
      <c r="H31" s="17"/>
      <c r="I31" s="35"/>
      <c r="J31" s="30"/>
      <c r="K31" s="30"/>
    </row>
    <row r="32" spans="1:11" ht="24.75" customHeight="1" x14ac:dyDescent="0.25">
      <c r="A32" s="16"/>
      <c r="B32" s="29"/>
      <c r="C32" s="18"/>
      <c r="D32" s="5" t="s">
        <v>15</v>
      </c>
      <c r="E32" s="3">
        <v>0</v>
      </c>
      <c r="F32" s="3">
        <v>0</v>
      </c>
      <c r="G32" s="3">
        <v>0</v>
      </c>
      <c r="H32" s="17"/>
      <c r="I32" s="35"/>
      <c r="J32" s="30"/>
      <c r="K32" s="30"/>
    </row>
    <row r="33" spans="1:11" ht="15" customHeight="1" x14ac:dyDescent="0.25">
      <c r="A33" s="16" t="s">
        <v>45</v>
      </c>
      <c r="B33" s="29" t="s">
        <v>46</v>
      </c>
      <c r="C33" s="18" t="s">
        <v>19</v>
      </c>
      <c r="D33" s="5" t="s">
        <v>11</v>
      </c>
      <c r="E33" s="11">
        <f>E34+E35+E36</f>
        <v>37329.699999999997</v>
      </c>
      <c r="F33" s="11">
        <f t="shared" ref="F33:G33" si="1">F34+F35+F36</f>
        <v>37326.699999999997</v>
      </c>
      <c r="G33" s="11">
        <f t="shared" si="1"/>
        <v>37326.699999999997</v>
      </c>
      <c r="H33" s="17" t="s">
        <v>47</v>
      </c>
      <c r="I33" s="35" t="s">
        <v>27</v>
      </c>
      <c r="J33" s="19">
        <v>100</v>
      </c>
      <c r="K33" s="30">
        <v>100</v>
      </c>
    </row>
    <row r="34" spans="1:11" ht="15" customHeight="1" x14ac:dyDescent="0.25">
      <c r="A34" s="16"/>
      <c r="B34" s="29"/>
      <c r="C34" s="18"/>
      <c r="D34" s="5" t="s">
        <v>12</v>
      </c>
      <c r="E34" s="11">
        <v>814.5</v>
      </c>
      <c r="F34" s="11">
        <v>814.5</v>
      </c>
      <c r="G34" s="11">
        <v>814.5</v>
      </c>
      <c r="H34" s="17"/>
      <c r="I34" s="35"/>
      <c r="J34" s="19"/>
      <c r="K34" s="30"/>
    </row>
    <row r="35" spans="1:11" ht="15" customHeight="1" x14ac:dyDescent="0.25">
      <c r="A35" s="16"/>
      <c r="B35" s="29"/>
      <c r="C35" s="18"/>
      <c r="D35" s="5" t="s">
        <v>13</v>
      </c>
      <c r="E35" s="11">
        <v>18809</v>
      </c>
      <c r="F35" s="11">
        <v>18809</v>
      </c>
      <c r="G35" s="11">
        <v>18809</v>
      </c>
      <c r="H35" s="17"/>
      <c r="I35" s="35"/>
      <c r="J35" s="19"/>
      <c r="K35" s="30"/>
    </row>
    <row r="36" spans="1:11" ht="15" customHeight="1" x14ac:dyDescent="0.25">
      <c r="A36" s="16"/>
      <c r="B36" s="29"/>
      <c r="C36" s="18"/>
      <c r="D36" s="5" t="s">
        <v>14</v>
      </c>
      <c r="E36" s="11">
        <v>17706.2</v>
      </c>
      <c r="F36" s="11">
        <v>17703.2</v>
      </c>
      <c r="G36" s="11">
        <v>17703.2</v>
      </c>
      <c r="H36" s="17"/>
      <c r="I36" s="35"/>
      <c r="J36" s="19"/>
      <c r="K36" s="30"/>
    </row>
    <row r="37" spans="1:11" ht="15" customHeight="1" x14ac:dyDescent="0.25">
      <c r="A37" s="16"/>
      <c r="B37" s="29"/>
      <c r="C37" s="18"/>
      <c r="D37" s="5" t="s">
        <v>15</v>
      </c>
      <c r="E37" s="11">
        <v>0</v>
      </c>
      <c r="F37" s="11">
        <v>0</v>
      </c>
      <c r="G37" s="11">
        <v>0</v>
      </c>
      <c r="H37" s="17"/>
      <c r="I37" s="35"/>
      <c r="J37" s="19"/>
      <c r="K37" s="30"/>
    </row>
    <row r="38" spans="1:11" ht="16.5" customHeight="1" x14ac:dyDescent="0.25">
      <c r="A38" s="8">
        <v>3</v>
      </c>
      <c r="B38" s="19" t="s">
        <v>23</v>
      </c>
      <c r="C38" s="19"/>
      <c r="D38" s="19"/>
      <c r="E38" s="19"/>
      <c r="F38" s="19"/>
      <c r="G38" s="19"/>
      <c r="H38" s="19"/>
      <c r="I38" s="19"/>
      <c r="J38" s="19"/>
      <c r="K38" s="19"/>
    </row>
    <row r="39" spans="1:11" ht="17.25" customHeight="1" x14ac:dyDescent="0.25">
      <c r="A39" s="16" t="s">
        <v>34</v>
      </c>
      <c r="B39" s="17" t="s">
        <v>24</v>
      </c>
      <c r="C39" s="18" t="s">
        <v>19</v>
      </c>
      <c r="D39" s="5" t="s">
        <v>11</v>
      </c>
      <c r="E39" s="11">
        <f>E40+E41+E42+E43</f>
        <v>19000</v>
      </c>
      <c r="F39" s="11">
        <f t="shared" ref="F39:G39" si="2">F40+F41+F42+F43</f>
        <v>17141.599999999999</v>
      </c>
      <c r="G39" s="11">
        <f t="shared" si="2"/>
        <v>17141.599999999999</v>
      </c>
      <c r="H39" s="17" t="s">
        <v>49</v>
      </c>
      <c r="I39" s="19" t="s">
        <v>27</v>
      </c>
      <c r="J39" s="39">
        <v>3.8</v>
      </c>
      <c r="K39" s="15">
        <v>0.1</v>
      </c>
    </row>
    <row r="40" spans="1:11" ht="17.25" customHeight="1" x14ac:dyDescent="0.25">
      <c r="A40" s="16"/>
      <c r="B40" s="17"/>
      <c r="C40" s="18"/>
      <c r="D40" s="5" t="s">
        <v>12</v>
      </c>
      <c r="E40" s="11">
        <v>0</v>
      </c>
      <c r="F40" s="11">
        <v>0</v>
      </c>
      <c r="G40" s="11">
        <v>0</v>
      </c>
      <c r="H40" s="17"/>
      <c r="I40" s="19"/>
      <c r="J40" s="39"/>
      <c r="K40" s="15"/>
    </row>
    <row r="41" spans="1:11" ht="17.25" customHeight="1" x14ac:dyDescent="0.25">
      <c r="A41" s="16"/>
      <c r="B41" s="17"/>
      <c r="C41" s="18"/>
      <c r="D41" s="5" t="s">
        <v>13</v>
      </c>
      <c r="E41" s="11">
        <v>0</v>
      </c>
      <c r="F41" s="11">
        <v>0</v>
      </c>
      <c r="G41" s="11">
        <v>0</v>
      </c>
      <c r="H41" s="17"/>
      <c r="I41" s="19"/>
      <c r="J41" s="39"/>
      <c r="K41" s="15"/>
    </row>
    <row r="42" spans="1:11" ht="17.25" customHeight="1" x14ac:dyDescent="0.25">
      <c r="A42" s="16"/>
      <c r="B42" s="17"/>
      <c r="C42" s="18"/>
      <c r="D42" s="5" t="s">
        <v>14</v>
      </c>
      <c r="E42" s="11">
        <v>19000</v>
      </c>
      <c r="F42" s="11">
        <v>17141.599999999999</v>
      </c>
      <c r="G42" s="11">
        <v>17141.599999999999</v>
      </c>
      <c r="H42" s="17"/>
      <c r="I42" s="19"/>
      <c r="J42" s="39"/>
      <c r="K42" s="15"/>
    </row>
    <row r="43" spans="1:11" ht="17.25" customHeight="1" x14ac:dyDescent="0.25">
      <c r="A43" s="16"/>
      <c r="B43" s="17"/>
      <c r="C43" s="18"/>
      <c r="D43" s="5" t="s">
        <v>15</v>
      </c>
      <c r="E43" s="11">
        <v>0</v>
      </c>
      <c r="F43" s="11">
        <v>0</v>
      </c>
      <c r="G43" s="11">
        <v>0</v>
      </c>
      <c r="H43" s="17"/>
      <c r="I43" s="19"/>
      <c r="J43" s="39"/>
      <c r="K43" s="15"/>
    </row>
    <row r="44" spans="1:11" ht="16.5" customHeight="1" x14ac:dyDescent="0.25">
      <c r="A44" s="8">
        <v>4</v>
      </c>
      <c r="B44" s="19" t="s">
        <v>25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1:11" ht="15" customHeight="1" x14ac:dyDescent="0.25">
      <c r="A45" s="16" t="s">
        <v>35</v>
      </c>
      <c r="B45" s="17" t="s">
        <v>26</v>
      </c>
      <c r="C45" s="18" t="s">
        <v>19</v>
      </c>
      <c r="D45" s="5" t="s">
        <v>11</v>
      </c>
      <c r="E45" s="3">
        <v>0</v>
      </c>
      <c r="F45" s="3">
        <v>0</v>
      </c>
      <c r="G45" s="3">
        <v>0</v>
      </c>
      <c r="H45" s="17" t="s">
        <v>44</v>
      </c>
      <c r="I45" s="18" t="s">
        <v>27</v>
      </c>
      <c r="J45" s="18">
        <v>100</v>
      </c>
      <c r="K45" s="18">
        <v>100</v>
      </c>
    </row>
    <row r="46" spans="1:11" ht="15" customHeight="1" x14ac:dyDescent="0.25">
      <c r="A46" s="16"/>
      <c r="B46" s="17"/>
      <c r="C46" s="18"/>
      <c r="D46" s="5" t="s">
        <v>12</v>
      </c>
      <c r="E46" s="3">
        <v>0</v>
      </c>
      <c r="F46" s="3">
        <v>0</v>
      </c>
      <c r="G46" s="3">
        <v>0</v>
      </c>
      <c r="H46" s="17"/>
      <c r="I46" s="18"/>
      <c r="J46" s="18"/>
      <c r="K46" s="18"/>
    </row>
    <row r="47" spans="1:11" ht="15" customHeight="1" x14ac:dyDescent="0.25">
      <c r="A47" s="16"/>
      <c r="B47" s="17"/>
      <c r="C47" s="18"/>
      <c r="D47" s="5" t="s">
        <v>13</v>
      </c>
      <c r="E47" s="3">
        <v>0</v>
      </c>
      <c r="F47" s="3">
        <v>0</v>
      </c>
      <c r="G47" s="3">
        <v>0</v>
      </c>
      <c r="H47" s="17"/>
      <c r="I47" s="18"/>
      <c r="J47" s="18"/>
      <c r="K47" s="18"/>
    </row>
    <row r="48" spans="1:11" ht="15" customHeight="1" x14ac:dyDescent="0.25">
      <c r="A48" s="16"/>
      <c r="B48" s="17"/>
      <c r="C48" s="18"/>
      <c r="D48" s="5" t="s">
        <v>14</v>
      </c>
      <c r="E48" s="3">
        <v>0</v>
      </c>
      <c r="F48" s="3">
        <v>0</v>
      </c>
      <c r="G48" s="3">
        <v>0</v>
      </c>
      <c r="H48" s="17"/>
      <c r="I48" s="18"/>
      <c r="J48" s="18"/>
      <c r="K48" s="18"/>
    </row>
    <row r="49" spans="1:11" ht="15" customHeight="1" x14ac:dyDescent="0.25">
      <c r="A49" s="16"/>
      <c r="B49" s="17"/>
      <c r="C49" s="18"/>
      <c r="D49" s="5" t="s">
        <v>15</v>
      </c>
      <c r="E49" s="3">
        <v>0</v>
      </c>
      <c r="F49" s="3">
        <v>0</v>
      </c>
      <c r="G49" s="3">
        <v>0</v>
      </c>
      <c r="H49" s="17"/>
      <c r="I49" s="18"/>
      <c r="J49" s="18"/>
      <c r="K49" s="18"/>
    </row>
    <row r="50" spans="1:11" ht="15" customHeight="1" x14ac:dyDescent="0.25">
      <c r="A50" s="20" t="s">
        <v>28</v>
      </c>
      <c r="B50" s="20"/>
      <c r="C50" s="21" t="s">
        <v>19</v>
      </c>
      <c r="D50" s="9" t="s">
        <v>11</v>
      </c>
      <c r="E50" s="1">
        <f>E51+E52+E53+E54</f>
        <v>56329.7</v>
      </c>
      <c r="F50" s="1">
        <f>F51+F52+F53+F54</f>
        <v>54468.3</v>
      </c>
      <c r="G50" s="1">
        <f t="shared" ref="G50" si="3">G51+G52+G53+G54</f>
        <v>54468.3</v>
      </c>
      <c r="H50" s="23"/>
      <c r="I50" s="24"/>
      <c r="J50" s="24"/>
      <c r="K50" s="24"/>
    </row>
    <row r="51" spans="1:11" ht="15" customHeight="1" x14ac:dyDescent="0.25">
      <c r="A51" s="20"/>
      <c r="B51" s="20"/>
      <c r="C51" s="21"/>
      <c r="D51" s="9" t="s">
        <v>12</v>
      </c>
      <c r="E51" s="1">
        <f>E19+E34+E40+E46</f>
        <v>814.5</v>
      </c>
      <c r="F51" s="1">
        <f t="shared" ref="F51:G51" si="4">F19+F34+F40+F46</f>
        <v>814.5</v>
      </c>
      <c r="G51" s="1">
        <f t="shared" si="4"/>
        <v>814.5</v>
      </c>
      <c r="H51" s="25"/>
      <c r="I51" s="26"/>
      <c r="J51" s="26"/>
      <c r="K51" s="26"/>
    </row>
    <row r="52" spans="1:11" ht="15" customHeight="1" x14ac:dyDescent="0.25">
      <c r="A52" s="20"/>
      <c r="B52" s="20"/>
      <c r="C52" s="21"/>
      <c r="D52" s="9" t="s">
        <v>13</v>
      </c>
      <c r="E52" s="1">
        <f>E20+E35+E41+E47</f>
        <v>18809</v>
      </c>
      <c r="F52" s="1">
        <f t="shared" ref="F52:G52" si="5">F20+F35+F41+F47</f>
        <v>18809</v>
      </c>
      <c r="G52" s="1">
        <f t="shared" si="5"/>
        <v>18809</v>
      </c>
      <c r="H52" s="25"/>
      <c r="I52" s="26"/>
      <c r="J52" s="26"/>
      <c r="K52" s="26"/>
    </row>
    <row r="53" spans="1:11" ht="15" customHeight="1" x14ac:dyDescent="0.25">
      <c r="A53" s="20"/>
      <c r="B53" s="20"/>
      <c r="C53" s="21"/>
      <c r="D53" s="9" t="s">
        <v>14</v>
      </c>
      <c r="E53" s="1">
        <f>E42+E36+E48</f>
        <v>36706.199999999997</v>
      </c>
      <c r="F53" s="1">
        <f t="shared" ref="F53:G53" si="6">F42+F36+F48</f>
        <v>34844.800000000003</v>
      </c>
      <c r="G53" s="1">
        <f t="shared" si="6"/>
        <v>34844.800000000003</v>
      </c>
      <c r="H53" s="25"/>
      <c r="I53" s="26"/>
      <c r="J53" s="26"/>
      <c r="K53" s="26"/>
    </row>
    <row r="54" spans="1:11" x14ac:dyDescent="0.25">
      <c r="A54" s="20"/>
      <c r="B54" s="20"/>
      <c r="C54" s="21"/>
      <c r="D54" s="7" t="s">
        <v>15</v>
      </c>
      <c r="E54" s="1">
        <v>0</v>
      </c>
      <c r="F54" s="1">
        <v>0</v>
      </c>
      <c r="G54" s="1">
        <v>0</v>
      </c>
      <c r="H54" s="25"/>
      <c r="I54" s="26"/>
      <c r="J54" s="26"/>
      <c r="K54" s="26"/>
    </row>
    <row r="55" spans="1:11" x14ac:dyDescent="0.25">
      <c r="A55" s="20"/>
      <c r="B55" s="20"/>
      <c r="C55" s="21" t="s">
        <v>21</v>
      </c>
      <c r="D55" s="7" t="s">
        <v>11</v>
      </c>
      <c r="E55" s="2">
        <f>E23</f>
        <v>169681.6</v>
      </c>
      <c r="F55" s="2">
        <f>F23</f>
        <v>169478.6</v>
      </c>
      <c r="G55" s="2">
        <f t="shared" ref="G55" si="7">G23</f>
        <v>169478.6</v>
      </c>
      <c r="H55" s="25"/>
      <c r="I55" s="26"/>
      <c r="J55" s="26"/>
      <c r="K55" s="26"/>
    </row>
    <row r="56" spans="1:11" x14ac:dyDescent="0.25">
      <c r="A56" s="20"/>
      <c r="B56" s="20"/>
      <c r="C56" s="21"/>
      <c r="D56" s="7" t="s">
        <v>12</v>
      </c>
      <c r="E56" s="1">
        <v>0</v>
      </c>
      <c r="F56" s="1">
        <v>0</v>
      </c>
      <c r="G56" s="1">
        <v>0</v>
      </c>
      <c r="H56" s="25"/>
      <c r="I56" s="26"/>
      <c r="J56" s="26"/>
      <c r="K56" s="26"/>
    </row>
    <row r="57" spans="1:11" x14ac:dyDescent="0.25">
      <c r="A57" s="20"/>
      <c r="B57" s="20"/>
      <c r="C57" s="21"/>
      <c r="D57" s="7" t="s">
        <v>13</v>
      </c>
      <c r="E57" s="1">
        <v>0</v>
      </c>
      <c r="F57" s="1">
        <v>0</v>
      </c>
      <c r="G57" s="1">
        <v>0</v>
      </c>
      <c r="H57" s="25"/>
      <c r="I57" s="26"/>
      <c r="J57" s="26"/>
      <c r="K57" s="26"/>
    </row>
    <row r="58" spans="1:11" x14ac:dyDescent="0.25">
      <c r="A58" s="20"/>
      <c r="B58" s="20"/>
      <c r="C58" s="21"/>
      <c r="D58" s="7" t="s">
        <v>14</v>
      </c>
      <c r="E58" s="2">
        <f>E26</f>
        <v>169681.6</v>
      </c>
      <c r="F58" s="2">
        <f>F26</f>
        <v>169478.6</v>
      </c>
      <c r="G58" s="2">
        <f t="shared" ref="G58" si="8">G26</f>
        <v>169478.6</v>
      </c>
      <c r="H58" s="25"/>
      <c r="I58" s="26"/>
      <c r="J58" s="26"/>
      <c r="K58" s="26"/>
    </row>
    <row r="59" spans="1:11" x14ac:dyDescent="0.25">
      <c r="A59" s="20"/>
      <c r="B59" s="20"/>
      <c r="C59" s="21"/>
      <c r="D59" s="7" t="s">
        <v>15</v>
      </c>
      <c r="E59" s="1">
        <v>0</v>
      </c>
      <c r="F59" s="1">
        <v>0</v>
      </c>
      <c r="G59" s="1">
        <v>0</v>
      </c>
      <c r="H59" s="25"/>
      <c r="I59" s="26"/>
      <c r="J59" s="26"/>
      <c r="K59" s="26"/>
    </row>
    <row r="60" spans="1:11" ht="16.5" customHeight="1" x14ac:dyDescent="0.25">
      <c r="A60" s="20"/>
      <c r="B60" s="20"/>
      <c r="C60" s="22" t="s">
        <v>36</v>
      </c>
      <c r="D60" s="7" t="s">
        <v>11</v>
      </c>
      <c r="E60" s="2">
        <f>E50+E55</f>
        <v>226011.3</v>
      </c>
      <c r="F60" s="2">
        <f>F50+F55</f>
        <v>223946.90000000002</v>
      </c>
      <c r="G60" s="2">
        <f t="shared" ref="G60:G64" si="9">G50+G55</f>
        <v>223946.90000000002</v>
      </c>
      <c r="H60" s="25"/>
      <c r="I60" s="26"/>
      <c r="J60" s="26"/>
      <c r="K60" s="26"/>
    </row>
    <row r="61" spans="1:11" ht="16.5" customHeight="1" x14ac:dyDescent="0.25">
      <c r="A61" s="20"/>
      <c r="B61" s="20"/>
      <c r="C61" s="22"/>
      <c r="D61" s="7" t="s">
        <v>12</v>
      </c>
      <c r="E61" s="1">
        <f>E51+E56</f>
        <v>814.5</v>
      </c>
      <c r="F61" s="1">
        <f t="shared" ref="F61" si="10">F51+F56</f>
        <v>814.5</v>
      </c>
      <c r="G61" s="1">
        <f t="shared" si="9"/>
        <v>814.5</v>
      </c>
      <c r="H61" s="25"/>
      <c r="I61" s="26"/>
      <c r="J61" s="26"/>
      <c r="K61" s="26"/>
    </row>
    <row r="62" spans="1:11" ht="16.5" customHeight="1" x14ac:dyDescent="0.25">
      <c r="A62" s="20"/>
      <c r="B62" s="20"/>
      <c r="C62" s="22"/>
      <c r="D62" s="7" t="s">
        <v>13</v>
      </c>
      <c r="E62" s="1">
        <f>E52+E57</f>
        <v>18809</v>
      </c>
      <c r="F62" s="1">
        <f>F52+F57</f>
        <v>18809</v>
      </c>
      <c r="G62" s="1">
        <f t="shared" si="9"/>
        <v>18809</v>
      </c>
      <c r="H62" s="25"/>
      <c r="I62" s="26"/>
      <c r="J62" s="26"/>
      <c r="K62" s="26"/>
    </row>
    <row r="63" spans="1:11" ht="16.5" customHeight="1" x14ac:dyDescent="0.25">
      <c r="A63" s="20"/>
      <c r="B63" s="20"/>
      <c r="C63" s="22"/>
      <c r="D63" s="7" t="s">
        <v>14</v>
      </c>
      <c r="E63" s="2">
        <f>E53+E58</f>
        <v>206387.8</v>
      </c>
      <c r="F63" s="2">
        <f t="shared" ref="F63" si="11">F53+F58</f>
        <v>204323.40000000002</v>
      </c>
      <c r="G63" s="2">
        <f t="shared" si="9"/>
        <v>204323.40000000002</v>
      </c>
      <c r="H63" s="25"/>
      <c r="I63" s="26"/>
      <c r="J63" s="26"/>
      <c r="K63" s="26"/>
    </row>
    <row r="64" spans="1:11" ht="16.5" customHeight="1" x14ac:dyDescent="0.25">
      <c r="A64" s="20"/>
      <c r="B64" s="20"/>
      <c r="C64" s="22"/>
      <c r="D64" s="7" t="s">
        <v>15</v>
      </c>
      <c r="E64" s="1">
        <f>E54+E59</f>
        <v>0</v>
      </c>
      <c r="F64" s="1">
        <f t="shared" ref="F64" si="12">F54+F59</f>
        <v>0</v>
      </c>
      <c r="G64" s="1">
        <f t="shared" si="9"/>
        <v>0</v>
      </c>
      <c r="H64" s="27"/>
      <c r="I64" s="28"/>
      <c r="J64" s="28"/>
      <c r="K64" s="28"/>
    </row>
    <row r="65" spans="1:11" ht="15" customHeight="1" x14ac:dyDescent="0.25">
      <c r="A65" s="13" t="s">
        <v>50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</row>
    <row r="66" spans="1:11" ht="14.25" hidden="1" customHeight="1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</row>
    <row r="67" spans="1:1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</row>
    <row r="68" spans="1:11" ht="14.25" hidden="1" customHeight="1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</row>
    <row r="69" spans="1:11" ht="14.25" hidden="1" customHeight="1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</row>
    <row r="71" spans="1:11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</row>
    <row r="72" spans="1:11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</row>
    <row r="73" spans="1:11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</row>
    <row r="74" spans="1:11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</row>
    <row r="75" spans="1:11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</row>
    <row r="76" spans="1:11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</row>
    <row r="77" spans="1:11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</row>
    <row r="78" spans="1:11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</row>
    <row r="79" spans="1:11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</row>
    <row r="80" spans="1:11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</row>
    <row r="81" spans="1:11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</row>
    <row r="82" spans="1:11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</row>
    <row r="83" spans="1:11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</row>
    <row r="84" spans="1:11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</row>
    <row r="85" spans="1:11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</row>
    <row r="86" spans="1:11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</row>
    <row r="87" spans="1:11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</sheetData>
  <mergeCells count="77">
    <mergeCell ref="K23:K27"/>
    <mergeCell ref="J23:J27"/>
    <mergeCell ref="H33:H37"/>
    <mergeCell ref="I33:I37"/>
    <mergeCell ref="H28:H32"/>
    <mergeCell ref="I28:I32"/>
    <mergeCell ref="J28:J32"/>
    <mergeCell ref="K28:K32"/>
    <mergeCell ref="J18:J22"/>
    <mergeCell ref="K18:K22"/>
    <mergeCell ref="H7:H11"/>
    <mergeCell ref="I7:I11"/>
    <mergeCell ref="H18:H22"/>
    <mergeCell ref="I18:I22"/>
    <mergeCell ref="K7:K11"/>
    <mergeCell ref="J16:J17"/>
    <mergeCell ref="K16:K17"/>
    <mergeCell ref="J13:J15"/>
    <mergeCell ref="K13:K15"/>
    <mergeCell ref="H3:K3"/>
    <mergeCell ref="A1:K1"/>
    <mergeCell ref="A13:A17"/>
    <mergeCell ref="B13:B17"/>
    <mergeCell ref="C13:C17"/>
    <mergeCell ref="H16:H17"/>
    <mergeCell ref="I16:I17"/>
    <mergeCell ref="H13:H15"/>
    <mergeCell ref="I13:I15"/>
    <mergeCell ref="A3:A4"/>
    <mergeCell ref="B3:B4"/>
    <mergeCell ref="C3:C4"/>
    <mergeCell ref="D3:D4"/>
    <mergeCell ref="B12:K12"/>
    <mergeCell ref="B6:K6"/>
    <mergeCell ref="J7:J11"/>
    <mergeCell ref="E3:G3"/>
    <mergeCell ref="A7:A11"/>
    <mergeCell ref="B7:B11"/>
    <mergeCell ref="C7:C11"/>
    <mergeCell ref="A18:A22"/>
    <mergeCell ref="B18:B22"/>
    <mergeCell ref="C18:C22"/>
    <mergeCell ref="A23:A27"/>
    <mergeCell ref="B23:B27"/>
    <mergeCell ref="C23:C27"/>
    <mergeCell ref="I23:I27"/>
    <mergeCell ref="H23:H27"/>
    <mergeCell ref="I45:I49"/>
    <mergeCell ref="J45:J49"/>
    <mergeCell ref="H50:K64"/>
    <mergeCell ref="A28:A32"/>
    <mergeCell ref="B28:B32"/>
    <mergeCell ref="C28:C32"/>
    <mergeCell ref="J33:J37"/>
    <mergeCell ref="K33:K37"/>
    <mergeCell ref="A33:A37"/>
    <mergeCell ref="B33:B37"/>
    <mergeCell ref="C33:C37"/>
    <mergeCell ref="B44:K44"/>
    <mergeCell ref="B38:K38"/>
    <mergeCell ref="J39:J43"/>
    <mergeCell ref="A65:K87"/>
    <mergeCell ref="K39:K43"/>
    <mergeCell ref="A39:A43"/>
    <mergeCell ref="B39:B43"/>
    <mergeCell ref="C39:C43"/>
    <mergeCell ref="H39:H43"/>
    <mergeCell ref="I39:I43"/>
    <mergeCell ref="K45:K49"/>
    <mergeCell ref="A50:B64"/>
    <mergeCell ref="C50:C54"/>
    <mergeCell ref="C55:C59"/>
    <mergeCell ref="C60:C64"/>
    <mergeCell ref="A45:A49"/>
    <mergeCell ref="B45:B49"/>
    <mergeCell ref="C45:C49"/>
    <mergeCell ref="H45:H49"/>
  </mergeCells>
  <pageMargins left="1.1811023622047245" right="0.39370078740157483" top="0.78740157480314965" bottom="0.78740157480314965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2024-02-29T06:12:01Z</dcterms:modified>
</cp:coreProperties>
</file>