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Лист1!$6:$9</definedName>
  </definedNames>
  <calcPr calcId="145621" refMode="R1C1"/>
</workbook>
</file>

<file path=xl/calcChain.xml><?xml version="1.0" encoding="utf-8"?>
<calcChain xmlns="http://schemas.openxmlformats.org/spreadsheetml/2006/main">
  <c r="K28" i="1" l="1"/>
  <c r="F54" i="1"/>
  <c r="G54" i="1"/>
  <c r="H54" i="1"/>
  <c r="I54" i="1"/>
  <c r="J54" i="1"/>
  <c r="E54" i="1"/>
  <c r="F53" i="1"/>
  <c r="G53" i="1"/>
  <c r="H53" i="1"/>
  <c r="I53" i="1"/>
  <c r="J53" i="1"/>
  <c r="E53" i="1"/>
  <c r="K53" i="1" s="1"/>
  <c r="F52" i="1"/>
  <c r="G52" i="1"/>
  <c r="H52" i="1"/>
  <c r="I52" i="1"/>
  <c r="J52" i="1"/>
  <c r="E52" i="1"/>
  <c r="J51" i="1"/>
  <c r="F51" i="1"/>
  <c r="G51" i="1"/>
  <c r="H51" i="1"/>
  <c r="I51" i="1"/>
  <c r="E51" i="1"/>
  <c r="E48" i="1"/>
  <c r="E58" i="1" s="1"/>
  <c r="E46" i="1"/>
  <c r="F49" i="1"/>
  <c r="G49" i="1"/>
  <c r="H49" i="1"/>
  <c r="I49" i="1"/>
  <c r="J49" i="1"/>
  <c r="E49" i="1"/>
  <c r="F48" i="1"/>
  <c r="G48" i="1"/>
  <c r="H48" i="1"/>
  <c r="I48" i="1"/>
  <c r="J48" i="1"/>
  <c r="F47" i="1"/>
  <c r="G47" i="1"/>
  <c r="H47" i="1"/>
  <c r="I47" i="1"/>
  <c r="J47" i="1"/>
  <c r="E47" i="1"/>
  <c r="F46" i="1"/>
  <c r="F56" i="1" s="1"/>
  <c r="G46" i="1"/>
  <c r="G56" i="1" s="1"/>
  <c r="H46" i="1"/>
  <c r="H56" i="1" s="1"/>
  <c r="I46" i="1"/>
  <c r="J46" i="1"/>
  <c r="K34" i="1"/>
  <c r="K33" i="1"/>
  <c r="K32" i="1"/>
  <c r="K31" i="1"/>
  <c r="J30" i="1"/>
  <c r="I30" i="1"/>
  <c r="H30" i="1"/>
  <c r="G30" i="1"/>
  <c r="F30" i="1"/>
  <c r="E30" i="1"/>
  <c r="K39" i="1"/>
  <c r="K38" i="1"/>
  <c r="K37" i="1"/>
  <c r="K36" i="1"/>
  <c r="J35" i="1"/>
  <c r="I35" i="1"/>
  <c r="H35" i="1"/>
  <c r="G35" i="1"/>
  <c r="F35" i="1"/>
  <c r="E35" i="1"/>
  <c r="K44" i="1"/>
  <c r="K43" i="1"/>
  <c r="K42" i="1"/>
  <c r="K41" i="1"/>
  <c r="J40" i="1"/>
  <c r="I40" i="1"/>
  <c r="H40" i="1"/>
  <c r="G40" i="1"/>
  <c r="F40" i="1"/>
  <c r="E40" i="1"/>
  <c r="J59" i="1" l="1"/>
  <c r="J56" i="1"/>
  <c r="J58" i="1"/>
  <c r="H59" i="1"/>
  <c r="G57" i="1"/>
  <c r="F57" i="1"/>
  <c r="I59" i="1"/>
  <c r="E59" i="1"/>
  <c r="I56" i="1"/>
  <c r="H57" i="1"/>
  <c r="I57" i="1"/>
  <c r="K35" i="1"/>
  <c r="K40" i="1"/>
  <c r="K30" i="1"/>
  <c r="E57" i="1"/>
  <c r="F59" i="1"/>
  <c r="G59" i="1"/>
  <c r="E56" i="1"/>
  <c r="J57" i="1"/>
  <c r="I58" i="1"/>
  <c r="E50" i="1"/>
  <c r="F58" i="1"/>
  <c r="G58" i="1"/>
  <c r="H58" i="1"/>
  <c r="E45" i="1"/>
  <c r="K48" i="1"/>
  <c r="K52" i="1"/>
  <c r="K51" i="1"/>
  <c r="K29" i="1"/>
  <c r="K27" i="1"/>
  <c r="K26" i="1"/>
  <c r="J25" i="1"/>
  <c r="I25" i="1"/>
  <c r="H25" i="1"/>
  <c r="G25" i="1"/>
  <c r="F25" i="1"/>
  <c r="E25" i="1"/>
  <c r="K24" i="1"/>
  <c r="K23" i="1"/>
  <c r="K22" i="1"/>
  <c r="K21" i="1"/>
  <c r="J20" i="1"/>
  <c r="I20" i="1"/>
  <c r="H20" i="1"/>
  <c r="G20" i="1"/>
  <c r="F20" i="1"/>
  <c r="E20" i="1"/>
  <c r="K19" i="1"/>
  <c r="K18" i="1"/>
  <c r="K17" i="1"/>
  <c r="K16" i="1"/>
  <c r="J15" i="1"/>
  <c r="I15" i="1"/>
  <c r="H15" i="1"/>
  <c r="G15" i="1"/>
  <c r="F15" i="1"/>
  <c r="E15" i="1"/>
  <c r="K14" i="1"/>
  <c r="K13" i="1"/>
  <c r="K12" i="1"/>
  <c r="K11" i="1"/>
  <c r="J10" i="1"/>
  <c r="I10" i="1"/>
  <c r="H10" i="1"/>
  <c r="G10" i="1"/>
  <c r="F10" i="1"/>
  <c r="E10" i="1"/>
  <c r="K25" i="1" l="1"/>
  <c r="E55" i="1"/>
  <c r="K15" i="1"/>
  <c r="K10" i="1"/>
  <c r="K20" i="1"/>
  <c r="F50" i="1"/>
  <c r="G50" i="1"/>
  <c r="H50" i="1"/>
  <c r="I50" i="1"/>
  <c r="J50" i="1"/>
  <c r="J45" i="1" l="1"/>
  <c r="K58" i="1"/>
  <c r="K49" i="1"/>
  <c r="K46" i="1"/>
  <c r="K54" i="1"/>
  <c r="F55" i="1" l="1"/>
  <c r="K57" i="1"/>
  <c r="K56" i="1"/>
  <c r="K59" i="1"/>
  <c r="H45" i="1" l="1"/>
  <c r="H55" i="1" l="1"/>
  <c r="G55" i="1"/>
  <c r="G45" i="1"/>
  <c r="I45" i="1"/>
  <c r="K47" i="1"/>
  <c r="F45" i="1"/>
  <c r="K45" i="1" l="1"/>
  <c r="I55" i="1" l="1"/>
  <c r="J55" i="1"/>
  <c r="K50" i="1"/>
  <c r="K55" i="1" l="1"/>
</calcChain>
</file>

<file path=xl/sharedStrings.xml><?xml version="1.0" encoding="utf-8"?>
<sst xmlns="http://schemas.openxmlformats.org/spreadsheetml/2006/main" count="103" uniqueCount="54">
  <si>
    <t xml:space="preserve">ФИНАНСОВОЕ ОБЕСПЕЧЕНИЕ </t>
  </si>
  <si>
    <t>мероприятий муниципальной программы</t>
  </si>
  <si>
    <t>Наименование мероприятия муниципальной программы</t>
  </si>
  <si>
    <t>2020 год</t>
  </si>
  <si>
    <t>2021 год</t>
  </si>
  <si>
    <t>2022 год</t>
  </si>
  <si>
    <t>2023 год</t>
  </si>
  <si>
    <t>2024 год</t>
  </si>
  <si>
    <t xml:space="preserve">Всего </t>
  </si>
  <si>
    <t xml:space="preserve">ФБ </t>
  </si>
  <si>
    <t xml:space="preserve">РБ </t>
  </si>
  <si>
    <t xml:space="preserve">МБ </t>
  </si>
  <si>
    <t xml:space="preserve">ВБ </t>
  </si>
  <si>
    <t>№ п/п</t>
  </si>
  <si>
    <t>Всего</t>
  </si>
  <si>
    <t>РБ - безвозмездные поступления из регионального бюджета (кроме дотаций);</t>
  </si>
  <si>
    <t>МБ - налоговые и неналоговые доходы местного бюджета и дотации из регионального бюджета;</t>
  </si>
  <si>
    <t>2025 год</t>
  </si>
  <si>
    <t>Итого по муниципальной программе</t>
  </si>
  <si>
    <t>Итого</t>
  </si>
  <si>
    <t>Обеспечение исполнения обязательств по обслуживанию муниципального долга</t>
  </si>
  <si>
    <t>Финансовые затраты, тыс. руб.</t>
  </si>
  <si>
    <t>МКУ «ЦБОМУ»</t>
  </si>
  <si>
    <t>Обеспечение роста доходного потенциала бюджета города Вологды</t>
  </si>
  <si>
    <t>Оптимизация бюджетных расходов</t>
  </si>
  <si>
    <t>Обеспечение централизованного ведения бюджетного (бухгалтерского) учета</t>
  </si>
  <si>
    <t>Информирование населения о параметрах бюджета города Вологды в информационном ресурсе «Интерактивный бюджет»</t>
  </si>
  <si>
    <t>Применение программно-целевого принципа формирования расходной части бюджета города Вологды</t>
  </si>
  <si>
    <t xml:space="preserve">ДФ, АД, ДИО, ДЭР </t>
  </si>
  <si>
    <t>ДФ, АД, ДГ, ДГХ, ДИО, ДЭР, ОСУП, УД, УИОС, УКИН, УО, УОП, УФКМС</t>
  </si>
  <si>
    <t>ДФ</t>
  </si>
  <si>
    <t>Исполнитель, участник муниципальной программы*</t>
  </si>
  <si>
    <t>Источник финансирования **</t>
  </si>
  <si>
    <t>** ФБ - безвозмездные поступления из федерального бюджета;</t>
  </si>
  <si>
    <t xml:space="preserve">Обеспечение проведения муниципальных закупок </t>
  </si>
  <si>
    <t>* ДФ – Департамент финансов Администрации города Вологды;</t>
  </si>
  <si>
    <t>АД – Административный департамент Администрации города Вологды;</t>
  </si>
  <si>
    <t>ДГ – Департамент градостроительства Администрации города Вологды;</t>
  </si>
  <si>
    <t>ДГХ – Департамент городского хозяйства Администрации города Вологды;</t>
  </si>
  <si>
    <t>ДИО – Департамент имущественных отношений Администрации города Вологды;</t>
  </si>
  <si>
    <t>ДЭР – Департамент экономического развития Администрации города Вологды;</t>
  </si>
  <si>
    <t>ОСУП – Отдел совершенствования управленческих процессов Администрации города Вологды;</t>
  </si>
  <si>
    <t>УД – Управление делами Администрации города Вологды;</t>
  </si>
  <si>
    <t>УИОС – Управление информации и общественных связей Администрации города Вологды;</t>
  </si>
  <si>
    <t>УКИН – Управление культуры и историко-культурного наследия Администрации города Вологды;</t>
  </si>
  <si>
    <t>УО – Управление образования Администрации города Вологды;</t>
  </si>
  <si>
    <t>УОП – Управление опеки и попечительства Администрации города Вологды;</t>
  </si>
  <si>
    <t>УФКМС – Управление физической культуры и массового спорта Администрации города Вологды;</t>
  </si>
  <si>
    <t>МКУ «ЦБОМУ», ДФ, АД, ДГ, ДГХ, ДИО, ДЭР, ОСУП, УД, УИОС, УКИН, УО, УОП, УФКМС, подведомственные им учреждения и предприятия 
(при наличии)</t>
  </si>
  <si>
    <t>МКУ «ЦБОМУ» – муниципальное казенное учреждение «Централизованная бухгалтерия, обслуживающая муниципальные учреждения города Вологды»;</t>
  </si>
  <si>
    <t>подведомственные учреждения и предприятия – подведомственные органам Администрации города Вологды учреждения и предприятия, осуществляющие закупки в рамках Федерального закона от 05 апреля 2013 года № 44-ФЗ «О контрактной системе в сфере закупок товаров, работ, услуг для обеспечения государственных и муниципальных нужд» (с последующими изменениями).</t>
  </si>
  <si>
    <t>«Приложение № 3                                      
к муниципальной программе «Управление муниципальными финансами муниципального образования «Город Вологда»</t>
  </si>
  <si>
    <t>ВБ - внебюджетные источники финансирования.».</t>
  </si>
  <si>
    <t>Приложение
к постановлению Администрации
города Вологды
от 17.02.2020 № 174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</si>
</sst>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164" fontId="5" fillId="0" borderId="0" applyFont="0" applyFill="0" applyBorder="0" applyAlignment="0" applyProtection="0"/>
  </cellStyleXfs>
  <cellXfs count="37">
    <xf numFmtId="0" fontId="0" fillId="0" borderId="0" xfId="0"/>
    <xf numFmtId="0" fontId="1" fillId="0" borderId="0" xfId="0" applyFont="1"/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165" fontId="1" fillId="0" borderId="0" xfId="0" applyNumberFormat="1" applyFont="1" applyFill="1" applyBorder="1" applyAlignment="1">
      <alignment horizontal="center" vertical="top" wrapText="1"/>
    </xf>
    <xf numFmtId="165" fontId="4" fillId="0" borderId="0" xfId="0" applyNumberFormat="1" applyFont="1" applyFill="1" applyBorder="1"/>
    <xf numFmtId="0" fontId="1" fillId="0" borderId="0" xfId="0" applyFont="1" applyBorder="1" applyAlignment="1">
      <alignment vertical="top" wrapText="1"/>
    </xf>
    <xf numFmtId="165" fontId="1" fillId="0" borderId="0" xfId="0" applyNumberFormat="1" applyFont="1" applyFill="1" applyBorder="1" applyAlignment="1">
      <alignment vertical="top" wrapText="1"/>
    </xf>
    <xf numFmtId="4" fontId="1" fillId="0" borderId="0" xfId="0" applyNumberFormat="1" applyFont="1"/>
    <xf numFmtId="0" fontId="1" fillId="0" borderId="0" xfId="0" applyFont="1" applyFill="1"/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165" fontId="3" fillId="0" borderId="1" xfId="2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3">
    <cellStyle name="Гиперссылка" xfId="1" builtinId="8"/>
    <cellStyle name="Денежный" xfId="2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04491462216FAEE48478970F5B776DD4335BB2B1CE3B32712E05F54F00422275BA7131677F60A0DD2387BEACJ2m9I" TargetMode="External"/><Relationship Id="rId1" Type="http://schemas.openxmlformats.org/officeDocument/2006/relationships/hyperlink" Target="consultantplus://offline/ref=04491462216FAEE48478970F5B776DD4335BB2B1CE3B32712E05F54F00422275BA7131677F60A0DD2387BEACJ2mAI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tabSelected="1" workbookViewId="0">
      <selection activeCell="I2" sqref="I2:K2"/>
    </sheetView>
  </sheetViews>
  <sheetFormatPr defaultColWidth="9.140625" defaultRowHeight="16.5" x14ac:dyDescent="0.25"/>
  <cols>
    <col min="1" max="1" width="4.85546875" style="1" customWidth="1"/>
    <col min="2" max="2" width="38.7109375" style="1" customWidth="1"/>
    <col min="3" max="3" width="21.85546875" style="1" customWidth="1"/>
    <col min="4" max="4" width="17.5703125" style="1" customWidth="1"/>
    <col min="5" max="10" width="13" style="1" customWidth="1"/>
    <col min="11" max="11" width="15.140625" style="1" customWidth="1"/>
    <col min="12" max="16384" width="9.140625" style="1"/>
  </cols>
  <sheetData>
    <row r="1" spans="1:11" ht="71.25" customHeight="1" x14ac:dyDescent="0.25">
      <c r="A1" s="14"/>
      <c r="B1" s="15"/>
      <c r="C1" s="15"/>
      <c r="D1" s="15"/>
      <c r="E1" s="15"/>
      <c r="F1" s="15"/>
      <c r="G1" s="15"/>
      <c r="H1" s="15"/>
      <c r="I1" s="23" t="s">
        <v>53</v>
      </c>
      <c r="J1" s="23"/>
      <c r="K1" s="23"/>
    </row>
    <row r="2" spans="1:11" ht="84.75" customHeight="1" x14ac:dyDescent="0.25">
      <c r="A2" s="14"/>
      <c r="B2" s="15"/>
      <c r="C2" s="15"/>
      <c r="D2" s="15"/>
      <c r="E2" s="15"/>
      <c r="F2" s="15"/>
      <c r="G2" s="15"/>
      <c r="H2" s="15"/>
      <c r="I2" s="23" t="s">
        <v>51</v>
      </c>
      <c r="J2" s="23"/>
      <c r="K2" s="23"/>
    </row>
    <row r="3" spans="1:11" ht="17.25" customHeight="1" x14ac:dyDescent="0.25">
      <c r="A3" s="35" t="s">
        <v>0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1" x14ac:dyDescent="0.25">
      <c r="A4" s="34" t="s">
        <v>1</v>
      </c>
      <c r="B4" s="34"/>
      <c r="C4" s="34"/>
      <c r="D4" s="34"/>
      <c r="E4" s="34"/>
      <c r="F4" s="34"/>
      <c r="G4" s="34"/>
      <c r="H4" s="34"/>
      <c r="I4" s="34"/>
      <c r="J4" s="34"/>
      <c r="K4" s="34"/>
    </row>
    <row r="5" spans="1:11" ht="8.25" customHeight="1" x14ac:dyDescent="0.25">
      <c r="G5" s="12"/>
      <c r="H5" s="12"/>
      <c r="I5" s="12"/>
      <c r="J5" s="12"/>
    </row>
    <row r="6" spans="1:11" ht="19.5" customHeight="1" x14ac:dyDescent="0.25">
      <c r="A6" s="32" t="s">
        <v>13</v>
      </c>
      <c r="B6" s="31" t="s">
        <v>2</v>
      </c>
      <c r="C6" s="26" t="s">
        <v>31</v>
      </c>
      <c r="D6" s="26" t="s">
        <v>32</v>
      </c>
      <c r="E6" s="32" t="s">
        <v>21</v>
      </c>
      <c r="F6" s="32"/>
      <c r="G6" s="32"/>
      <c r="H6" s="32"/>
      <c r="I6" s="32"/>
      <c r="J6" s="32"/>
      <c r="K6" s="32"/>
    </row>
    <row r="7" spans="1:11" ht="16.5" customHeight="1" x14ac:dyDescent="0.25">
      <c r="A7" s="32"/>
      <c r="B7" s="31"/>
      <c r="C7" s="26"/>
      <c r="D7" s="26"/>
      <c r="E7" s="36" t="s">
        <v>3</v>
      </c>
      <c r="F7" s="31" t="s">
        <v>4</v>
      </c>
      <c r="G7" s="31" t="s">
        <v>5</v>
      </c>
      <c r="H7" s="31" t="s">
        <v>6</v>
      </c>
      <c r="I7" s="31" t="s">
        <v>7</v>
      </c>
      <c r="J7" s="33" t="s">
        <v>17</v>
      </c>
      <c r="K7" s="33" t="s">
        <v>14</v>
      </c>
    </row>
    <row r="8" spans="1:11" ht="32.25" customHeight="1" x14ac:dyDescent="0.25">
      <c r="A8" s="32"/>
      <c r="B8" s="31"/>
      <c r="C8" s="26"/>
      <c r="D8" s="26"/>
      <c r="E8" s="36"/>
      <c r="F8" s="31"/>
      <c r="G8" s="31"/>
      <c r="H8" s="31"/>
      <c r="I8" s="31"/>
      <c r="J8" s="33"/>
      <c r="K8" s="33"/>
    </row>
    <row r="9" spans="1:11" ht="15.75" customHeight="1" x14ac:dyDescent="0.25">
      <c r="A9" s="20">
        <v>1</v>
      </c>
      <c r="B9" s="18">
        <v>2</v>
      </c>
      <c r="C9" s="21">
        <v>3</v>
      </c>
      <c r="D9" s="21">
        <v>4</v>
      </c>
      <c r="E9" s="19">
        <v>5</v>
      </c>
      <c r="F9" s="18">
        <v>6</v>
      </c>
      <c r="G9" s="18">
        <v>7</v>
      </c>
      <c r="H9" s="18">
        <v>8</v>
      </c>
      <c r="I9" s="18">
        <v>9</v>
      </c>
      <c r="J9" s="17">
        <v>10</v>
      </c>
      <c r="K9" s="17">
        <v>11</v>
      </c>
    </row>
    <row r="10" spans="1:11" s="9" customFormat="1" ht="15.75" customHeight="1" x14ac:dyDescent="0.25">
      <c r="A10" s="25">
        <v>1</v>
      </c>
      <c r="B10" s="24" t="s">
        <v>23</v>
      </c>
      <c r="C10" s="25" t="s">
        <v>28</v>
      </c>
      <c r="D10" s="13" t="s">
        <v>8</v>
      </c>
      <c r="E10" s="2">
        <f t="shared" ref="E10:J10" si="0">SUM(E11:E14)</f>
        <v>0</v>
      </c>
      <c r="F10" s="2">
        <f t="shared" si="0"/>
        <v>0</v>
      </c>
      <c r="G10" s="2">
        <f t="shared" si="0"/>
        <v>0</v>
      </c>
      <c r="H10" s="2">
        <f t="shared" si="0"/>
        <v>0</v>
      </c>
      <c r="I10" s="2">
        <f t="shared" si="0"/>
        <v>0</v>
      </c>
      <c r="J10" s="2">
        <f t="shared" si="0"/>
        <v>0</v>
      </c>
      <c r="K10" s="2">
        <f t="shared" ref="K10:K19" si="1">SUM(E10:J10)</f>
        <v>0</v>
      </c>
    </row>
    <row r="11" spans="1:11" s="9" customFormat="1" ht="15.75" customHeight="1" x14ac:dyDescent="0.25">
      <c r="A11" s="25"/>
      <c r="B11" s="24"/>
      <c r="C11" s="25"/>
      <c r="D11" s="13" t="s">
        <v>9</v>
      </c>
      <c r="E11" s="2">
        <v>0</v>
      </c>
      <c r="F11" s="2">
        <v>0</v>
      </c>
      <c r="G11" s="2">
        <v>0</v>
      </c>
      <c r="H11" s="2">
        <v>0</v>
      </c>
      <c r="I11" s="2">
        <v>0</v>
      </c>
      <c r="J11" s="2">
        <v>0</v>
      </c>
      <c r="K11" s="2">
        <f t="shared" si="1"/>
        <v>0</v>
      </c>
    </row>
    <row r="12" spans="1:11" s="9" customFormat="1" ht="15.75" customHeight="1" x14ac:dyDescent="0.25">
      <c r="A12" s="25"/>
      <c r="B12" s="24"/>
      <c r="C12" s="25"/>
      <c r="D12" s="13" t="s">
        <v>10</v>
      </c>
      <c r="E12" s="2">
        <v>0</v>
      </c>
      <c r="F12" s="2">
        <v>0</v>
      </c>
      <c r="G12" s="2">
        <v>0</v>
      </c>
      <c r="H12" s="2">
        <v>0</v>
      </c>
      <c r="I12" s="2">
        <v>0</v>
      </c>
      <c r="J12" s="2">
        <v>0</v>
      </c>
      <c r="K12" s="2">
        <f t="shared" si="1"/>
        <v>0</v>
      </c>
    </row>
    <row r="13" spans="1:11" s="9" customFormat="1" ht="15.75" customHeight="1" x14ac:dyDescent="0.25">
      <c r="A13" s="25"/>
      <c r="B13" s="24"/>
      <c r="C13" s="25"/>
      <c r="D13" s="13" t="s">
        <v>11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2">
        <f t="shared" si="1"/>
        <v>0</v>
      </c>
    </row>
    <row r="14" spans="1:11" s="9" customFormat="1" ht="15.75" customHeight="1" x14ac:dyDescent="0.25">
      <c r="A14" s="25"/>
      <c r="B14" s="24"/>
      <c r="C14" s="25"/>
      <c r="D14" s="13" t="s">
        <v>12</v>
      </c>
      <c r="E14" s="2">
        <v>0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f t="shared" si="1"/>
        <v>0</v>
      </c>
    </row>
    <row r="15" spans="1:11" s="9" customFormat="1" ht="15.75" customHeight="1" x14ac:dyDescent="0.25">
      <c r="A15" s="25">
        <v>2</v>
      </c>
      <c r="B15" s="24" t="s">
        <v>24</v>
      </c>
      <c r="C15" s="25" t="s">
        <v>29</v>
      </c>
      <c r="D15" s="13" t="s">
        <v>8</v>
      </c>
      <c r="E15" s="2">
        <f t="shared" ref="E15:J15" si="2">SUM(E16:E19)</f>
        <v>0</v>
      </c>
      <c r="F15" s="2">
        <f t="shared" si="2"/>
        <v>0</v>
      </c>
      <c r="G15" s="2">
        <f t="shared" si="2"/>
        <v>0</v>
      </c>
      <c r="H15" s="2">
        <f t="shared" si="2"/>
        <v>0</v>
      </c>
      <c r="I15" s="2">
        <f t="shared" si="2"/>
        <v>0</v>
      </c>
      <c r="J15" s="2">
        <f t="shared" si="2"/>
        <v>0</v>
      </c>
      <c r="K15" s="2">
        <f t="shared" si="1"/>
        <v>0</v>
      </c>
    </row>
    <row r="16" spans="1:11" s="9" customFormat="1" ht="15.75" customHeight="1" x14ac:dyDescent="0.25">
      <c r="A16" s="25"/>
      <c r="B16" s="24"/>
      <c r="C16" s="25"/>
      <c r="D16" s="13" t="s">
        <v>9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f t="shared" si="1"/>
        <v>0</v>
      </c>
    </row>
    <row r="17" spans="1:11" s="9" customFormat="1" ht="15.75" customHeight="1" x14ac:dyDescent="0.25">
      <c r="A17" s="25"/>
      <c r="B17" s="24"/>
      <c r="C17" s="25"/>
      <c r="D17" s="13" t="s">
        <v>10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f t="shared" si="1"/>
        <v>0</v>
      </c>
    </row>
    <row r="18" spans="1:11" s="9" customFormat="1" ht="15.75" customHeight="1" x14ac:dyDescent="0.25">
      <c r="A18" s="25"/>
      <c r="B18" s="24"/>
      <c r="C18" s="25"/>
      <c r="D18" s="13" t="s">
        <v>11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2">
        <f t="shared" si="1"/>
        <v>0</v>
      </c>
    </row>
    <row r="19" spans="1:11" s="9" customFormat="1" ht="15.75" customHeight="1" x14ac:dyDescent="0.25">
      <c r="A19" s="25"/>
      <c r="B19" s="24"/>
      <c r="C19" s="25"/>
      <c r="D19" s="13" t="s">
        <v>12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f t="shared" si="1"/>
        <v>0</v>
      </c>
    </row>
    <row r="20" spans="1:11" s="9" customFormat="1" ht="15.75" customHeight="1" x14ac:dyDescent="0.25">
      <c r="A20" s="25">
        <v>3</v>
      </c>
      <c r="B20" s="24" t="s">
        <v>27</v>
      </c>
      <c r="C20" s="25" t="s">
        <v>30</v>
      </c>
      <c r="D20" s="13" t="s">
        <v>8</v>
      </c>
      <c r="E20" s="2">
        <f t="shared" ref="E20:J20" si="3">SUM(E21:E24)</f>
        <v>0</v>
      </c>
      <c r="F20" s="2">
        <f t="shared" si="3"/>
        <v>0</v>
      </c>
      <c r="G20" s="2">
        <f t="shared" si="3"/>
        <v>0</v>
      </c>
      <c r="H20" s="2">
        <f t="shared" si="3"/>
        <v>0</v>
      </c>
      <c r="I20" s="2">
        <f t="shared" si="3"/>
        <v>0</v>
      </c>
      <c r="J20" s="2">
        <f t="shared" si="3"/>
        <v>0</v>
      </c>
      <c r="K20" s="2">
        <f t="shared" ref="K20:K34" si="4">SUM(E20:J20)</f>
        <v>0</v>
      </c>
    </row>
    <row r="21" spans="1:11" s="9" customFormat="1" ht="15.75" customHeight="1" x14ac:dyDescent="0.25">
      <c r="A21" s="25"/>
      <c r="B21" s="24"/>
      <c r="C21" s="25"/>
      <c r="D21" s="13" t="s">
        <v>9</v>
      </c>
      <c r="E21" s="2">
        <v>0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  <c r="K21" s="2">
        <f t="shared" si="4"/>
        <v>0</v>
      </c>
    </row>
    <row r="22" spans="1:11" s="9" customFormat="1" ht="15.75" customHeight="1" x14ac:dyDescent="0.25">
      <c r="A22" s="25"/>
      <c r="B22" s="24"/>
      <c r="C22" s="25"/>
      <c r="D22" s="13" t="s">
        <v>10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f t="shared" si="4"/>
        <v>0</v>
      </c>
    </row>
    <row r="23" spans="1:11" s="9" customFormat="1" ht="15.75" customHeight="1" x14ac:dyDescent="0.25">
      <c r="A23" s="25"/>
      <c r="B23" s="24"/>
      <c r="C23" s="25"/>
      <c r="D23" s="13" t="s">
        <v>11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2">
        <f t="shared" si="4"/>
        <v>0</v>
      </c>
    </row>
    <row r="24" spans="1:11" s="9" customFormat="1" ht="15.75" customHeight="1" x14ac:dyDescent="0.25">
      <c r="A24" s="25"/>
      <c r="B24" s="24"/>
      <c r="C24" s="25"/>
      <c r="D24" s="13" t="s">
        <v>12</v>
      </c>
      <c r="E24" s="2">
        <v>0</v>
      </c>
      <c r="F24" s="2">
        <v>0</v>
      </c>
      <c r="G24" s="2">
        <v>0</v>
      </c>
      <c r="H24" s="2">
        <v>0</v>
      </c>
      <c r="I24" s="2">
        <v>0</v>
      </c>
      <c r="J24" s="2">
        <v>0</v>
      </c>
      <c r="K24" s="2">
        <f t="shared" si="4"/>
        <v>0</v>
      </c>
    </row>
    <row r="25" spans="1:11" s="9" customFormat="1" ht="15.75" customHeight="1" x14ac:dyDescent="0.25">
      <c r="A25" s="25">
        <v>4</v>
      </c>
      <c r="B25" s="24" t="s">
        <v>25</v>
      </c>
      <c r="C25" s="25" t="s">
        <v>22</v>
      </c>
      <c r="D25" s="13" t="s">
        <v>8</v>
      </c>
      <c r="E25" s="2">
        <f t="shared" ref="E25:J25" si="5">SUM(E26:E29)</f>
        <v>137610.79999999999</v>
      </c>
      <c r="F25" s="2">
        <f t="shared" si="5"/>
        <v>137610.79999999999</v>
      </c>
      <c r="G25" s="2">
        <f t="shared" si="5"/>
        <v>137610.79999999999</v>
      </c>
      <c r="H25" s="2">
        <f t="shared" si="5"/>
        <v>137610.79999999999</v>
      </c>
      <c r="I25" s="2">
        <f t="shared" si="5"/>
        <v>137610.79999999999</v>
      </c>
      <c r="J25" s="2">
        <f t="shared" si="5"/>
        <v>137610.79999999999</v>
      </c>
      <c r="K25" s="2">
        <f>SUM(E25:J25)</f>
        <v>825664.8</v>
      </c>
    </row>
    <row r="26" spans="1:11" s="9" customFormat="1" ht="15.75" customHeight="1" x14ac:dyDescent="0.25">
      <c r="A26" s="25"/>
      <c r="B26" s="24"/>
      <c r="C26" s="25"/>
      <c r="D26" s="13" t="s">
        <v>9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f t="shared" si="4"/>
        <v>0</v>
      </c>
    </row>
    <row r="27" spans="1:11" s="9" customFormat="1" ht="15.75" customHeight="1" x14ac:dyDescent="0.25">
      <c r="A27" s="25"/>
      <c r="B27" s="24"/>
      <c r="C27" s="25"/>
      <c r="D27" s="13" t="s">
        <v>10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f t="shared" si="4"/>
        <v>0</v>
      </c>
    </row>
    <row r="28" spans="1:11" s="9" customFormat="1" ht="15.75" customHeight="1" x14ac:dyDescent="0.25">
      <c r="A28" s="25"/>
      <c r="B28" s="24"/>
      <c r="C28" s="25"/>
      <c r="D28" s="13" t="s">
        <v>11</v>
      </c>
      <c r="E28" s="16">
        <v>137610.79999999999</v>
      </c>
      <c r="F28" s="16">
        <v>137610.79999999999</v>
      </c>
      <c r="G28" s="16">
        <v>137610.79999999999</v>
      </c>
      <c r="H28" s="16">
        <v>137610.79999999999</v>
      </c>
      <c r="I28" s="16">
        <v>137610.79999999999</v>
      </c>
      <c r="J28" s="16">
        <v>137610.79999999999</v>
      </c>
      <c r="K28" s="2">
        <f>SUM(E28:J28)</f>
        <v>825664.8</v>
      </c>
    </row>
    <row r="29" spans="1:11" s="9" customFormat="1" ht="15.75" customHeight="1" x14ac:dyDescent="0.25">
      <c r="A29" s="25"/>
      <c r="B29" s="24"/>
      <c r="C29" s="25"/>
      <c r="D29" s="13" t="s">
        <v>12</v>
      </c>
      <c r="E29" s="2">
        <v>0</v>
      </c>
      <c r="F29" s="2">
        <v>0</v>
      </c>
      <c r="G29" s="2">
        <v>0</v>
      </c>
      <c r="H29" s="2">
        <v>0</v>
      </c>
      <c r="I29" s="2">
        <v>0</v>
      </c>
      <c r="J29" s="2">
        <v>0</v>
      </c>
      <c r="K29" s="2">
        <f t="shared" si="4"/>
        <v>0</v>
      </c>
    </row>
    <row r="30" spans="1:11" s="9" customFormat="1" ht="30" customHeight="1" x14ac:dyDescent="0.25">
      <c r="A30" s="25">
        <v>5</v>
      </c>
      <c r="B30" s="24" t="s">
        <v>34</v>
      </c>
      <c r="C30" s="25" t="s">
        <v>48</v>
      </c>
      <c r="D30" s="22" t="s">
        <v>8</v>
      </c>
      <c r="E30" s="2">
        <f t="shared" ref="E30:J30" si="6">SUM(E31:E34)</f>
        <v>0</v>
      </c>
      <c r="F30" s="2">
        <f t="shared" si="6"/>
        <v>0</v>
      </c>
      <c r="G30" s="2">
        <f t="shared" si="6"/>
        <v>0</v>
      </c>
      <c r="H30" s="2">
        <f t="shared" si="6"/>
        <v>0</v>
      </c>
      <c r="I30" s="2">
        <f t="shared" si="6"/>
        <v>0</v>
      </c>
      <c r="J30" s="2">
        <f t="shared" si="6"/>
        <v>0</v>
      </c>
      <c r="K30" s="2">
        <f t="shared" si="4"/>
        <v>0</v>
      </c>
    </row>
    <row r="31" spans="1:11" s="9" customFormat="1" ht="30" customHeight="1" x14ac:dyDescent="0.25">
      <c r="A31" s="25"/>
      <c r="B31" s="24"/>
      <c r="C31" s="25"/>
      <c r="D31" s="22" t="s">
        <v>9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f t="shared" si="4"/>
        <v>0</v>
      </c>
    </row>
    <row r="32" spans="1:11" s="9" customFormat="1" ht="30" customHeight="1" x14ac:dyDescent="0.25">
      <c r="A32" s="25"/>
      <c r="B32" s="24"/>
      <c r="C32" s="25"/>
      <c r="D32" s="22" t="s">
        <v>10</v>
      </c>
      <c r="E32" s="2">
        <v>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  <c r="K32" s="2">
        <f t="shared" si="4"/>
        <v>0</v>
      </c>
    </row>
    <row r="33" spans="1:11" s="9" customFormat="1" ht="30" customHeight="1" x14ac:dyDescent="0.25">
      <c r="A33" s="25"/>
      <c r="B33" s="24"/>
      <c r="C33" s="25"/>
      <c r="D33" s="22" t="s">
        <v>11</v>
      </c>
      <c r="E33" s="10">
        <v>0</v>
      </c>
      <c r="F33" s="2">
        <v>0</v>
      </c>
      <c r="G33" s="2">
        <v>0</v>
      </c>
      <c r="H33" s="2">
        <v>0</v>
      </c>
      <c r="I33" s="2">
        <v>0</v>
      </c>
      <c r="J33" s="2">
        <v>0</v>
      </c>
      <c r="K33" s="2">
        <f t="shared" si="4"/>
        <v>0</v>
      </c>
    </row>
    <row r="34" spans="1:11" s="9" customFormat="1" ht="30.75" customHeight="1" x14ac:dyDescent="0.25">
      <c r="A34" s="25"/>
      <c r="B34" s="24"/>
      <c r="C34" s="25"/>
      <c r="D34" s="22" t="s">
        <v>12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f t="shared" si="4"/>
        <v>0</v>
      </c>
    </row>
    <row r="35" spans="1:11" s="9" customFormat="1" ht="15.75" customHeight="1" x14ac:dyDescent="0.25">
      <c r="A35" s="25">
        <v>6</v>
      </c>
      <c r="B35" s="24" t="s">
        <v>20</v>
      </c>
      <c r="C35" s="25" t="s">
        <v>30</v>
      </c>
      <c r="D35" s="22" t="s">
        <v>8</v>
      </c>
      <c r="E35" s="2">
        <f t="shared" ref="E35:J35" si="7">SUM(E36:E39)</f>
        <v>185000</v>
      </c>
      <c r="F35" s="2">
        <f t="shared" si="7"/>
        <v>185000</v>
      </c>
      <c r="G35" s="2">
        <f t="shared" si="7"/>
        <v>185000</v>
      </c>
      <c r="H35" s="2">
        <f t="shared" si="7"/>
        <v>185000</v>
      </c>
      <c r="I35" s="2">
        <f t="shared" si="7"/>
        <v>185000</v>
      </c>
      <c r="J35" s="2">
        <f t="shared" si="7"/>
        <v>185000</v>
      </c>
      <c r="K35" s="2">
        <f t="shared" ref="K35:K39" si="8">SUM(E35:J35)</f>
        <v>1110000</v>
      </c>
    </row>
    <row r="36" spans="1:11" s="9" customFormat="1" ht="15.75" customHeight="1" x14ac:dyDescent="0.25">
      <c r="A36" s="25"/>
      <c r="B36" s="24"/>
      <c r="C36" s="25"/>
      <c r="D36" s="22" t="s">
        <v>9</v>
      </c>
      <c r="E36" s="2">
        <v>0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  <c r="K36" s="2">
        <f t="shared" si="8"/>
        <v>0</v>
      </c>
    </row>
    <row r="37" spans="1:11" s="9" customFormat="1" ht="15.75" customHeight="1" x14ac:dyDescent="0.25">
      <c r="A37" s="25"/>
      <c r="B37" s="24"/>
      <c r="C37" s="25"/>
      <c r="D37" s="22" t="s">
        <v>10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f t="shared" si="8"/>
        <v>0</v>
      </c>
    </row>
    <row r="38" spans="1:11" s="9" customFormat="1" ht="15.75" customHeight="1" x14ac:dyDescent="0.25">
      <c r="A38" s="25"/>
      <c r="B38" s="24"/>
      <c r="C38" s="25"/>
      <c r="D38" s="22" t="s">
        <v>11</v>
      </c>
      <c r="E38" s="10">
        <v>185000</v>
      </c>
      <c r="F38" s="10">
        <v>185000</v>
      </c>
      <c r="G38" s="10">
        <v>185000</v>
      </c>
      <c r="H38" s="10">
        <v>185000</v>
      </c>
      <c r="I38" s="10">
        <v>185000</v>
      </c>
      <c r="J38" s="10">
        <v>185000</v>
      </c>
      <c r="K38" s="2">
        <f t="shared" si="8"/>
        <v>1110000</v>
      </c>
    </row>
    <row r="39" spans="1:11" s="9" customFormat="1" ht="15.75" customHeight="1" x14ac:dyDescent="0.25">
      <c r="A39" s="25"/>
      <c r="B39" s="24"/>
      <c r="C39" s="25"/>
      <c r="D39" s="22" t="s">
        <v>12</v>
      </c>
      <c r="E39" s="2">
        <v>0</v>
      </c>
      <c r="F39" s="2">
        <v>0</v>
      </c>
      <c r="G39" s="2">
        <v>0</v>
      </c>
      <c r="H39" s="2">
        <v>0</v>
      </c>
      <c r="I39" s="2">
        <v>0</v>
      </c>
      <c r="J39" s="2">
        <v>0</v>
      </c>
      <c r="K39" s="2">
        <f t="shared" si="8"/>
        <v>0</v>
      </c>
    </row>
    <row r="40" spans="1:11" s="9" customFormat="1" ht="15.75" customHeight="1" x14ac:dyDescent="0.25">
      <c r="A40" s="25">
        <v>7</v>
      </c>
      <c r="B40" s="24" t="s">
        <v>26</v>
      </c>
      <c r="C40" s="25" t="s">
        <v>30</v>
      </c>
      <c r="D40" s="22" t="s">
        <v>8</v>
      </c>
      <c r="E40" s="2">
        <f t="shared" ref="E40:J40" si="9">SUM(E41:E44)</f>
        <v>0</v>
      </c>
      <c r="F40" s="2">
        <f t="shared" si="9"/>
        <v>0</v>
      </c>
      <c r="G40" s="2">
        <f t="shared" si="9"/>
        <v>0</v>
      </c>
      <c r="H40" s="2">
        <f t="shared" si="9"/>
        <v>0</v>
      </c>
      <c r="I40" s="2">
        <f t="shared" si="9"/>
        <v>0</v>
      </c>
      <c r="J40" s="2">
        <f t="shared" si="9"/>
        <v>0</v>
      </c>
      <c r="K40" s="2">
        <f t="shared" ref="K40:K47" si="10">SUM(E40:J40)</f>
        <v>0</v>
      </c>
    </row>
    <row r="41" spans="1:11" s="9" customFormat="1" ht="15.75" customHeight="1" x14ac:dyDescent="0.25">
      <c r="A41" s="25"/>
      <c r="B41" s="24"/>
      <c r="C41" s="25"/>
      <c r="D41" s="22" t="s">
        <v>9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f t="shared" si="10"/>
        <v>0</v>
      </c>
    </row>
    <row r="42" spans="1:11" s="9" customFormat="1" ht="15.75" customHeight="1" x14ac:dyDescent="0.25">
      <c r="A42" s="25"/>
      <c r="B42" s="24"/>
      <c r="C42" s="25"/>
      <c r="D42" s="22" t="s">
        <v>10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f t="shared" ref="K42:K44" si="11">SUM(E42:J42)</f>
        <v>0</v>
      </c>
    </row>
    <row r="43" spans="1:11" s="9" customFormat="1" ht="15.75" customHeight="1" x14ac:dyDescent="0.25">
      <c r="A43" s="25"/>
      <c r="B43" s="24"/>
      <c r="C43" s="25"/>
      <c r="D43" s="22" t="s">
        <v>11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f t="shared" si="11"/>
        <v>0</v>
      </c>
    </row>
    <row r="44" spans="1:11" s="9" customFormat="1" ht="15.75" customHeight="1" x14ac:dyDescent="0.25">
      <c r="A44" s="25"/>
      <c r="B44" s="24"/>
      <c r="C44" s="25"/>
      <c r="D44" s="22" t="s">
        <v>12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f t="shared" si="11"/>
        <v>0</v>
      </c>
    </row>
    <row r="45" spans="1:11" s="9" customFormat="1" ht="15.75" customHeight="1" x14ac:dyDescent="0.25">
      <c r="A45" s="28" t="s">
        <v>18</v>
      </c>
      <c r="B45" s="28"/>
      <c r="C45" s="25" t="s">
        <v>30</v>
      </c>
      <c r="D45" s="11" t="s">
        <v>8</v>
      </c>
      <c r="E45" s="10">
        <f>SUM(E46:E49)</f>
        <v>185000</v>
      </c>
      <c r="F45" s="10">
        <f t="shared" ref="F45:I45" si="12">SUM(F46:F49)</f>
        <v>185000</v>
      </c>
      <c r="G45" s="10">
        <f t="shared" si="12"/>
        <v>185000</v>
      </c>
      <c r="H45" s="10">
        <f t="shared" si="12"/>
        <v>185000</v>
      </c>
      <c r="I45" s="10">
        <f t="shared" si="12"/>
        <v>185000</v>
      </c>
      <c r="J45" s="10">
        <f>SUM(J46:J49)</f>
        <v>185000</v>
      </c>
      <c r="K45" s="10">
        <f>SUM(E45:J45)</f>
        <v>1110000</v>
      </c>
    </row>
    <row r="46" spans="1:11" s="9" customFormat="1" ht="15.75" customHeight="1" x14ac:dyDescent="0.25">
      <c r="A46" s="28"/>
      <c r="B46" s="28"/>
      <c r="C46" s="25"/>
      <c r="D46" s="11" t="s">
        <v>9</v>
      </c>
      <c r="E46" s="10">
        <f>E11+E16+E21+E36+E41</f>
        <v>0</v>
      </c>
      <c r="F46" s="10">
        <f t="shared" ref="F46:J46" si="13">F11+F16+F21+F36+F41</f>
        <v>0</v>
      </c>
      <c r="G46" s="10">
        <f t="shared" si="13"/>
        <v>0</v>
      </c>
      <c r="H46" s="10">
        <f t="shared" si="13"/>
        <v>0</v>
      </c>
      <c r="I46" s="10">
        <f t="shared" si="13"/>
        <v>0</v>
      </c>
      <c r="J46" s="10">
        <f t="shared" si="13"/>
        <v>0</v>
      </c>
      <c r="K46" s="10">
        <f>SUM(E46:J46)</f>
        <v>0</v>
      </c>
    </row>
    <row r="47" spans="1:11" s="9" customFormat="1" ht="15.75" customHeight="1" x14ac:dyDescent="0.25">
      <c r="A47" s="28"/>
      <c r="B47" s="28"/>
      <c r="C47" s="25"/>
      <c r="D47" s="11" t="s">
        <v>10</v>
      </c>
      <c r="E47" s="10">
        <f>E12+E17+E22+E37+E42</f>
        <v>0</v>
      </c>
      <c r="F47" s="10">
        <f t="shared" ref="F47:J47" si="14">F12+F17+F22+F37+F42</f>
        <v>0</v>
      </c>
      <c r="G47" s="10">
        <f t="shared" si="14"/>
        <v>0</v>
      </c>
      <c r="H47" s="10">
        <f t="shared" si="14"/>
        <v>0</v>
      </c>
      <c r="I47" s="10">
        <f t="shared" si="14"/>
        <v>0</v>
      </c>
      <c r="J47" s="10">
        <f t="shared" si="14"/>
        <v>0</v>
      </c>
      <c r="K47" s="10">
        <f t="shared" si="10"/>
        <v>0</v>
      </c>
    </row>
    <row r="48" spans="1:11" s="9" customFormat="1" ht="15.75" customHeight="1" x14ac:dyDescent="0.25">
      <c r="A48" s="28"/>
      <c r="B48" s="28"/>
      <c r="C48" s="25"/>
      <c r="D48" s="11" t="s">
        <v>11</v>
      </c>
      <c r="E48" s="10">
        <f>E13+E18+E23+E38+E43</f>
        <v>185000</v>
      </c>
      <c r="F48" s="10">
        <f t="shared" ref="F48:J48" si="15">F13+F18+F23+F38+F43</f>
        <v>185000</v>
      </c>
      <c r="G48" s="10">
        <f t="shared" si="15"/>
        <v>185000</v>
      </c>
      <c r="H48" s="10">
        <f t="shared" si="15"/>
        <v>185000</v>
      </c>
      <c r="I48" s="10">
        <f t="shared" si="15"/>
        <v>185000</v>
      </c>
      <c r="J48" s="10">
        <f t="shared" si="15"/>
        <v>185000</v>
      </c>
      <c r="K48" s="10">
        <f t="shared" ref="K48:K52" si="16">SUM(E48:J48)</f>
        <v>1110000</v>
      </c>
    </row>
    <row r="49" spans="1:11" s="9" customFormat="1" ht="15.75" customHeight="1" x14ac:dyDescent="0.25">
      <c r="A49" s="28"/>
      <c r="B49" s="28"/>
      <c r="C49" s="25"/>
      <c r="D49" s="11" t="s">
        <v>12</v>
      </c>
      <c r="E49" s="10">
        <f>E14+E19+E24+E39+E44</f>
        <v>0</v>
      </c>
      <c r="F49" s="10">
        <f t="shared" ref="F49:J49" si="17">F14+F19+F24+F39+F44</f>
        <v>0</v>
      </c>
      <c r="G49" s="10">
        <f t="shared" si="17"/>
        <v>0</v>
      </c>
      <c r="H49" s="10">
        <f t="shared" si="17"/>
        <v>0</v>
      </c>
      <c r="I49" s="10">
        <f t="shared" si="17"/>
        <v>0</v>
      </c>
      <c r="J49" s="10">
        <f t="shared" si="17"/>
        <v>0</v>
      </c>
      <c r="K49" s="10">
        <f t="shared" si="16"/>
        <v>0</v>
      </c>
    </row>
    <row r="50" spans="1:11" s="9" customFormat="1" ht="15.75" customHeight="1" x14ac:dyDescent="0.25">
      <c r="A50" s="28"/>
      <c r="B50" s="28"/>
      <c r="C50" s="25" t="s">
        <v>22</v>
      </c>
      <c r="D50" s="11" t="s">
        <v>8</v>
      </c>
      <c r="E50" s="10">
        <f>SUM(E51:E54)</f>
        <v>137610.79999999999</v>
      </c>
      <c r="F50" s="10">
        <f t="shared" ref="F50:J50" si="18">SUM(F51:F54)</f>
        <v>137610.79999999999</v>
      </c>
      <c r="G50" s="10">
        <f t="shared" si="18"/>
        <v>137610.79999999999</v>
      </c>
      <c r="H50" s="10">
        <f t="shared" si="18"/>
        <v>137610.79999999999</v>
      </c>
      <c r="I50" s="10">
        <f t="shared" si="18"/>
        <v>137610.79999999999</v>
      </c>
      <c r="J50" s="10">
        <f t="shared" si="18"/>
        <v>137610.79999999999</v>
      </c>
      <c r="K50" s="10">
        <f t="shared" si="16"/>
        <v>825664.8</v>
      </c>
    </row>
    <row r="51" spans="1:11" s="9" customFormat="1" ht="15.75" customHeight="1" x14ac:dyDescent="0.25">
      <c r="A51" s="28"/>
      <c r="B51" s="28"/>
      <c r="C51" s="25"/>
      <c r="D51" s="11" t="s">
        <v>9</v>
      </c>
      <c r="E51" s="10">
        <f>E26+E31</f>
        <v>0</v>
      </c>
      <c r="F51" s="10">
        <f t="shared" ref="F51:I51" si="19">F26+F31</f>
        <v>0</v>
      </c>
      <c r="G51" s="10">
        <f t="shared" si="19"/>
        <v>0</v>
      </c>
      <c r="H51" s="10">
        <f t="shared" si="19"/>
        <v>0</v>
      </c>
      <c r="I51" s="10">
        <f t="shared" si="19"/>
        <v>0</v>
      </c>
      <c r="J51" s="10">
        <f>J26+J31</f>
        <v>0</v>
      </c>
      <c r="K51" s="10">
        <f t="shared" si="16"/>
        <v>0</v>
      </c>
    </row>
    <row r="52" spans="1:11" s="9" customFormat="1" ht="15.75" customHeight="1" x14ac:dyDescent="0.25">
      <c r="A52" s="28"/>
      <c r="B52" s="28"/>
      <c r="C52" s="25"/>
      <c r="D52" s="11" t="s">
        <v>10</v>
      </c>
      <c r="E52" s="10">
        <f>E27+E32</f>
        <v>0</v>
      </c>
      <c r="F52" s="10">
        <f t="shared" ref="F52:J52" si="20">F27+F32</f>
        <v>0</v>
      </c>
      <c r="G52" s="10">
        <f t="shared" si="20"/>
        <v>0</v>
      </c>
      <c r="H52" s="10">
        <f t="shared" si="20"/>
        <v>0</v>
      </c>
      <c r="I52" s="10">
        <f t="shared" si="20"/>
        <v>0</v>
      </c>
      <c r="J52" s="10">
        <f t="shared" si="20"/>
        <v>0</v>
      </c>
      <c r="K52" s="10">
        <f t="shared" si="16"/>
        <v>0</v>
      </c>
    </row>
    <row r="53" spans="1:11" s="9" customFormat="1" ht="15.75" customHeight="1" x14ac:dyDescent="0.25">
      <c r="A53" s="28"/>
      <c r="B53" s="28"/>
      <c r="C53" s="25"/>
      <c r="D53" s="11" t="s">
        <v>11</v>
      </c>
      <c r="E53" s="10">
        <f>E28+E33</f>
        <v>137610.79999999999</v>
      </c>
      <c r="F53" s="10">
        <f t="shared" ref="F53:J53" si="21">F28+F33</f>
        <v>137610.79999999999</v>
      </c>
      <c r="G53" s="10">
        <f t="shared" si="21"/>
        <v>137610.79999999999</v>
      </c>
      <c r="H53" s="10">
        <f t="shared" si="21"/>
        <v>137610.79999999999</v>
      </c>
      <c r="I53" s="10">
        <f t="shared" si="21"/>
        <v>137610.79999999999</v>
      </c>
      <c r="J53" s="10">
        <f t="shared" si="21"/>
        <v>137610.79999999999</v>
      </c>
      <c r="K53" s="10">
        <f>SUM(E53:J53)</f>
        <v>825664.8</v>
      </c>
    </row>
    <row r="54" spans="1:11" s="9" customFormat="1" ht="15.75" customHeight="1" x14ac:dyDescent="0.25">
      <c r="A54" s="28"/>
      <c r="B54" s="28"/>
      <c r="C54" s="25"/>
      <c r="D54" s="11" t="s">
        <v>12</v>
      </c>
      <c r="E54" s="10">
        <f>E29+E34</f>
        <v>0</v>
      </c>
      <c r="F54" s="10">
        <f t="shared" ref="F54:J54" si="22">F29+F34</f>
        <v>0</v>
      </c>
      <c r="G54" s="10">
        <f t="shared" si="22"/>
        <v>0</v>
      </c>
      <c r="H54" s="10">
        <f t="shared" si="22"/>
        <v>0</v>
      </c>
      <c r="I54" s="10">
        <f t="shared" si="22"/>
        <v>0</v>
      </c>
      <c r="J54" s="10">
        <f t="shared" si="22"/>
        <v>0</v>
      </c>
      <c r="K54" s="10">
        <f t="shared" ref="K54:K59" si="23">SUM(E54:J54)</f>
        <v>0</v>
      </c>
    </row>
    <row r="55" spans="1:11" s="9" customFormat="1" ht="15.75" customHeight="1" x14ac:dyDescent="0.25">
      <c r="A55" s="28"/>
      <c r="B55" s="28"/>
      <c r="C55" s="29" t="s">
        <v>19</v>
      </c>
      <c r="D55" s="11" t="s">
        <v>8</v>
      </c>
      <c r="E55" s="10">
        <f>SUM(E56:E59)</f>
        <v>322610.8</v>
      </c>
      <c r="F55" s="10">
        <f t="shared" ref="F55:J55" si="24">SUM(F56:F59)</f>
        <v>322610.8</v>
      </c>
      <c r="G55" s="10">
        <f t="shared" si="24"/>
        <v>322610.8</v>
      </c>
      <c r="H55" s="10">
        <f t="shared" si="24"/>
        <v>322610.8</v>
      </c>
      <c r="I55" s="10">
        <f t="shared" si="24"/>
        <v>322610.8</v>
      </c>
      <c r="J55" s="10">
        <f t="shared" si="24"/>
        <v>322610.8</v>
      </c>
      <c r="K55" s="10">
        <f>SUM(E55:J55)</f>
        <v>1935664.8</v>
      </c>
    </row>
    <row r="56" spans="1:11" s="9" customFormat="1" ht="15.75" customHeight="1" x14ac:dyDescent="0.25">
      <c r="A56" s="28"/>
      <c r="B56" s="28"/>
      <c r="C56" s="29"/>
      <c r="D56" s="11" t="s">
        <v>9</v>
      </c>
      <c r="E56" s="10">
        <f>E46+E51</f>
        <v>0</v>
      </c>
      <c r="F56" s="10">
        <f t="shared" ref="F56:J56" si="25">F46+F51</f>
        <v>0</v>
      </c>
      <c r="G56" s="10">
        <f t="shared" si="25"/>
        <v>0</v>
      </c>
      <c r="H56" s="10">
        <f t="shared" si="25"/>
        <v>0</v>
      </c>
      <c r="I56" s="10">
        <f t="shared" si="25"/>
        <v>0</v>
      </c>
      <c r="J56" s="10">
        <f t="shared" si="25"/>
        <v>0</v>
      </c>
      <c r="K56" s="10">
        <f t="shared" si="23"/>
        <v>0</v>
      </c>
    </row>
    <row r="57" spans="1:11" s="9" customFormat="1" ht="15.75" customHeight="1" x14ac:dyDescent="0.25">
      <c r="A57" s="28"/>
      <c r="B57" s="28"/>
      <c r="C57" s="29"/>
      <c r="D57" s="11" t="s">
        <v>10</v>
      </c>
      <c r="E57" s="10">
        <f>E47+E52</f>
        <v>0</v>
      </c>
      <c r="F57" s="10">
        <f t="shared" ref="F57:I57" si="26">F47+F52</f>
        <v>0</v>
      </c>
      <c r="G57" s="10">
        <f t="shared" si="26"/>
        <v>0</v>
      </c>
      <c r="H57" s="10">
        <f t="shared" si="26"/>
        <v>0</v>
      </c>
      <c r="I57" s="10">
        <f t="shared" si="26"/>
        <v>0</v>
      </c>
      <c r="J57" s="10">
        <f>J47+J52</f>
        <v>0</v>
      </c>
      <c r="K57" s="10">
        <f t="shared" si="23"/>
        <v>0</v>
      </c>
    </row>
    <row r="58" spans="1:11" s="9" customFormat="1" ht="15.75" customHeight="1" x14ac:dyDescent="0.25">
      <c r="A58" s="28"/>
      <c r="B58" s="28"/>
      <c r="C58" s="29"/>
      <c r="D58" s="11" t="s">
        <v>11</v>
      </c>
      <c r="E58" s="10">
        <f>E48+E53</f>
        <v>322610.8</v>
      </c>
      <c r="F58" s="10">
        <f t="shared" ref="F58:H58" si="27">F48+F53</f>
        <v>322610.8</v>
      </c>
      <c r="G58" s="10">
        <f t="shared" si="27"/>
        <v>322610.8</v>
      </c>
      <c r="H58" s="10">
        <f t="shared" si="27"/>
        <v>322610.8</v>
      </c>
      <c r="I58" s="10">
        <f>I48+I53</f>
        <v>322610.8</v>
      </c>
      <c r="J58" s="10">
        <f>J48+J53</f>
        <v>322610.8</v>
      </c>
      <c r="K58" s="10">
        <f>SUM(E58:J58)</f>
        <v>1935664.8</v>
      </c>
    </row>
    <row r="59" spans="1:11" s="9" customFormat="1" ht="15.75" customHeight="1" x14ac:dyDescent="0.25">
      <c r="A59" s="28"/>
      <c r="B59" s="28"/>
      <c r="C59" s="29"/>
      <c r="D59" s="11" t="s">
        <v>12</v>
      </c>
      <c r="E59" s="10">
        <f>E49+E54</f>
        <v>0</v>
      </c>
      <c r="F59" s="10">
        <f t="shared" ref="F59:J59" si="28">F49+F54</f>
        <v>0</v>
      </c>
      <c r="G59" s="10">
        <f t="shared" si="28"/>
        <v>0</v>
      </c>
      <c r="H59" s="10">
        <f t="shared" si="28"/>
        <v>0</v>
      </c>
      <c r="I59" s="10">
        <f>I49+I54</f>
        <v>0</v>
      </c>
      <c r="J59" s="10">
        <f t="shared" si="28"/>
        <v>0</v>
      </c>
      <c r="K59" s="10">
        <f t="shared" si="23"/>
        <v>0</v>
      </c>
    </row>
    <row r="60" spans="1:11" s="9" customFormat="1" ht="16.5" customHeight="1" x14ac:dyDescent="0.25">
      <c r="A60" s="30" t="s">
        <v>35</v>
      </c>
      <c r="B60" s="30"/>
      <c r="C60" s="30"/>
      <c r="D60" s="30"/>
      <c r="E60" s="30"/>
      <c r="F60" s="30"/>
      <c r="G60" s="30"/>
      <c r="H60" s="30"/>
      <c r="I60" s="30"/>
      <c r="J60" s="30"/>
      <c r="K60" s="30"/>
    </row>
    <row r="61" spans="1:11" s="9" customFormat="1" ht="16.5" customHeight="1" x14ac:dyDescent="0.25">
      <c r="A61" s="30" t="s">
        <v>36</v>
      </c>
      <c r="B61" s="30"/>
      <c r="C61" s="30"/>
      <c r="D61" s="30"/>
      <c r="E61" s="30"/>
      <c r="F61" s="30"/>
      <c r="G61" s="30"/>
      <c r="H61" s="30"/>
      <c r="I61" s="30"/>
      <c r="J61" s="30"/>
      <c r="K61" s="30"/>
    </row>
    <row r="62" spans="1:11" s="9" customFormat="1" ht="16.5" customHeight="1" x14ac:dyDescent="0.25">
      <c r="A62" s="30" t="s">
        <v>37</v>
      </c>
      <c r="B62" s="30"/>
      <c r="C62" s="30"/>
      <c r="D62" s="30"/>
      <c r="E62" s="30"/>
      <c r="F62" s="30"/>
      <c r="G62" s="30"/>
      <c r="H62" s="30"/>
      <c r="I62" s="30"/>
      <c r="J62" s="30"/>
      <c r="K62" s="30"/>
    </row>
    <row r="63" spans="1:11" s="9" customFormat="1" ht="16.5" customHeight="1" x14ac:dyDescent="0.25">
      <c r="A63" s="30" t="s">
        <v>38</v>
      </c>
      <c r="B63" s="30"/>
      <c r="C63" s="30"/>
      <c r="D63" s="30"/>
      <c r="E63" s="30"/>
      <c r="F63" s="30"/>
      <c r="G63" s="30"/>
      <c r="H63" s="30"/>
      <c r="I63" s="30"/>
      <c r="J63" s="30"/>
      <c r="K63" s="30"/>
    </row>
    <row r="64" spans="1:11" s="9" customFormat="1" ht="16.5" customHeight="1" x14ac:dyDescent="0.25">
      <c r="A64" s="30" t="s">
        <v>39</v>
      </c>
      <c r="B64" s="30"/>
      <c r="C64" s="30"/>
      <c r="D64" s="30"/>
      <c r="E64" s="30"/>
      <c r="F64" s="30"/>
      <c r="G64" s="30"/>
      <c r="H64" s="30"/>
      <c r="I64" s="30"/>
      <c r="J64" s="30"/>
      <c r="K64" s="30"/>
    </row>
    <row r="65" spans="1:11" s="9" customFormat="1" ht="16.5" customHeight="1" x14ac:dyDescent="0.25">
      <c r="A65" s="30" t="s">
        <v>40</v>
      </c>
      <c r="B65" s="30"/>
      <c r="C65" s="30"/>
      <c r="D65" s="30"/>
      <c r="E65" s="30"/>
      <c r="F65" s="30"/>
      <c r="G65" s="30"/>
      <c r="H65" s="30"/>
      <c r="I65" s="30"/>
      <c r="J65" s="30"/>
      <c r="K65" s="30"/>
    </row>
    <row r="66" spans="1:11" s="9" customFormat="1" ht="16.5" customHeight="1" x14ac:dyDescent="0.25">
      <c r="A66" s="30" t="s">
        <v>41</v>
      </c>
      <c r="B66" s="30"/>
      <c r="C66" s="30"/>
      <c r="D66" s="30"/>
      <c r="E66" s="30"/>
      <c r="F66" s="30"/>
      <c r="G66" s="30"/>
      <c r="H66" s="30"/>
      <c r="I66" s="30"/>
      <c r="J66" s="30"/>
      <c r="K66" s="30"/>
    </row>
    <row r="67" spans="1:11" s="9" customFormat="1" ht="16.5" customHeight="1" x14ac:dyDescent="0.25">
      <c r="A67" s="30" t="s">
        <v>42</v>
      </c>
      <c r="B67" s="30"/>
      <c r="C67" s="30"/>
      <c r="D67" s="30"/>
      <c r="E67" s="30"/>
      <c r="F67" s="30"/>
      <c r="G67" s="30"/>
      <c r="H67" s="30"/>
      <c r="I67" s="30"/>
      <c r="J67" s="30"/>
      <c r="K67" s="30"/>
    </row>
    <row r="68" spans="1:11" s="9" customFormat="1" ht="16.5" customHeight="1" x14ac:dyDescent="0.25">
      <c r="A68" s="30" t="s">
        <v>43</v>
      </c>
      <c r="B68" s="30"/>
      <c r="C68" s="30"/>
      <c r="D68" s="30"/>
      <c r="E68" s="30"/>
      <c r="F68" s="30"/>
      <c r="G68" s="30"/>
      <c r="H68" s="30"/>
      <c r="I68" s="30"/>
      <c r="J68" s="30"/>
      <c r="K68" s="30"/>
    </row>
    <row r="69" spans="1:11" s="9" customFormat="1" ht="16.5" customHeight="1" x14ac:dyDescent="0.25">
      <c r="A69" s="30" t="s">
        <v>44</v>
      </c>
      <c r="B69" s="30"/>
      <c r="C69" s="30"/>
      <c r="D69" s="30"/>
      <c r="E69" s="30"/>
      <c r="F69" s="30"/>
      <c r="G69" s="30"/>
      <c r="H69" s="30"/>
      <c r="I69" s="30"/>
      <c r="J69" s="30"/>
      <c r="K69" s="30"/>
    </row>
    <row r="70" spans="1:11" s="9" customFormat="1" ht="16.5" customHeight="1" x14ac:dyDescent="0.25">
      <c r="A70" s="30" t="s">
        <v>45</v>
      </c>
      <c r="B70" s="30"/>
      <c r="C70" s="30"/>
      <c r="D70" s="30"/>
      <c r="E70" s="30"/>
      <c r="F70" s="30"/>
      <c r="G70" s="30"/>
      <c r="H70" s="30"/>
      <c r="I70" s="30"/>
      <c r="J70" s="30"/>
      <c r="K70" s="30"/>
    </row>
    <row r="71" spans="1:11" s="9" customFormat="1" ht="16.5" customHeight="1" x14ac:dyDescent="0.25">
      <c r="A71" s="30" t="s">
        <v>46</v>
      </c>
      <c r="B71" s="30"/>
      <c r="C71" s="30"/>
      <c r="D71" s="30"/>
      <c r="E71" s="30"/>
      <c r="F71" s="30"/>
      <c r="G71" s="30"/>
      <c r="H71" s="30"/>
      <c r="I71" s="30"/>
      <c r="J71" s="30"/>
      <c r="K71" s="30"/>
    </row>
    <row r="72" spans="1:11" s="9" customFormat="1" ht="16.5" customHeight="1" x14ac:dyDescent="0.25">
      <c r="A72" s="30" t="s">
        <v>47</v>
      </c>
      <c r="B72" s="30"/>
      <c r="C72" s="30"/>
      <c r="D72" s="30"/>
      <c r="E72" s="30"/>
      <c r="F72" s="30"/>
      <c r="G72" s="30"/>
      <c r="H72" s="30"/>
      <c r="I72" s="30"/>
      <c r="J72" s="30"/>
      <c r="K72" s="30"/>
    </row>
    <row r="73" spans="1:11" s="9" customFormat="1" ht="16.5" customHeight="1" x14ac:dyDescent="0.25">
      <c r="A73" s="30" t="s">
        <v>49</v>
      </c>
      <c r="B73" s="30"/>
      <c r="C73" s="30"/>
      <c r="D73" s="30"/>
      <c r="E73" s="30"/>
      <c r="F73" s="30"/>
      <c r="G73" s="30"/>
      <c r="H73" s="30"/>
      <c r="I73" s="30"/>
      <c r="J73" s="30"/>
      <c r="K73" s="30"/>
    </row>
    <row r="74" spans="1:11" s="9" customFormat="1" ht="52.5" customHeight="1" x14ac:dyDescent="0.25">
      <c r="A74" s="30" t="s">
        <v>50</v>
      </c>
      <c r="B74" s="30"/>
      <c r="C74" s="30"/>
      <c r="D74" s="30"/>
      <c r="E74" s="30"/>
      <c r="F74" s="30"/>
      <c r="G74" s="30"/>
      <c r="H74" s="30"/>
      <c r="I74" s="30"/>
      <c r="J74" s="30"/>
      <c r="K74" s="30"/>
    </row>
    <row r="75" spans="1:11" s="9" customFormat="1" ht="15" customHeight="1" x14ac:dyDescent="0.25">
      <c r="A75" s="27" t="s">
        <v>33</v>
      </c>
      <c r="B75" s="27"/>
      <c r="C75" s="27"/>
      <c r="D75" s="27"/>
      <c r="E75" s="27"/>
      <c r="F75" s="27"/>
      <c r="G75" s="27"/>
      <c r="H75" s="27"/>
      <c r="I75" s="27"/>
      <c r="J75" s="27"/>
      <c r="K75" s="1"/>
    </row>
    <row r="76" spans="1:11" s="9" customFormat="1" ht="15" customHeight="1" x14ac:dyDescent="0.25">
      <c r="A76" s="27" t="s">
        <v>15</v>
      </c>
      <c r="B76" s="27"/>
      <c r="C76" s="27"/>
      <c r="D76" s="27"/>
      <c r="E76" s="27"/>
      <c r="F76" s="27"/>
      <c r="G76" s="27"/>
      <c r="H76" s="27"/>
      <c r="I76" s="27"/>
      <c r="J76" s="27"/>
      <c r="K76" s="1"/>
    </row>
    <row r="77" spans="1:11" s="9" customFormat="1" ht="15" customHeight="1" x14ac:dyDescent="0.25">
      <c r="A77" s="27" t="s">
        <v>16</v>
      </c>
      <c r="B77" s="27"/>
      <c r="C77" s="27"/>
      <c r="D77" s="27"/>
      <c r="E77" s="27"/>
      <c r="F77" s="27"/>
      <c r="G77" s="27"/>
      <c r="H77" s="27"/>
      <c r="I77" s="27"/>
      <c r="J77" s="27"/>
      <c r="K77" s="1"/>
    </row>
    <row r="78" spans="1:11" s="9" customFormat="1" ht="15" customHeight="1" x14ac:dyDescent="0.25">
      <c r="A78" s="27" t="s">
        <v>52</v>
      </c>
      <c r="B78" s="27"/>
      <c r="C78" s="27"/>
      <c r="D78" s="27"/>
      <c r="E78" s="27"/>
      <c r="F78" s="27"/>
      <c r="G78" s="27"/>
      <c r="H78" s="27"/>
      <c r="I78" s="27"/>
      <c r="J78" s="27"/>
      <c r="K78" s="1"/>
    </row>
    <row r="79" spans="1:11" s="9" customFormat="1" ht="15.75" customHeight="1" x14ac:dyDescent="0.25">
      <c r="A79" s="1"/>
      <c r="B79" s="1"/>
      <c r="C79" s="1"/>
      <c r="D79" s="1"/>
      <c r="F79" s="8"/>
      <c r="G79" s="1"/>
      <c r="H79" s="1"/>
      <c r="I79" s="1"/>
      <c r="J79" s="1"/>
      <c r="K79" s="1"/>
    </row>
    <row r="80" spans="1:11" s="9" customFormat="1" ht="15.75" customHeight="1" x14ac:dyDescent="0.25">
      <c r="A80" s="1"/>
      <c r="B80" s="6"/>
      <c r="C80" s="6"/>
      <c r="D80" s="3"/>
      <c r="E80" s="4"/>
      <c r="F80" s="4"/>
      <c r="G80" s="4"/>
      <c r="H80" s="4"/>
      <c r="I80" s="4"/>
      <c r="J80" s="4"/>
      <c r="K80" s="5"/>
    </row>
    <row r="81" spans="1:11" s="9" customFormat="1" ht="15.75" customHeight="1" x14ac:dyDescent="0.25">
      <c r="A81" s="1"/>
      <c r="B81" s="6"/>
      <c r="C81" s="6"/>
      <c r="D81" s="3"/>
      <c r="E81" s="4"/>
      <c r="F81" s="4"/>
      <c r="G81" s="4"/>
      <c r="H81" s="4"/>
      <c r="I81" s="4"/>
      <c r="J81" s="4"/>
      <c r="K81" s="4"/>
    </row>
    <row r="82" spans="1:11" s="9" customFormat="1" ht="15.75" customHeight="1" x14ac:dyDescent="0.25">
      <c r="A82" s="1"/>
      <c r="B82" s="6"/>
      <c r="C82" s="6"/>
      <c r="D82" s="3"/>
      <c r="E82" s="7"/>
      <c r="F82" s="7"/>
      <c r="G82" s="7"/>
      <c r="H82" s="7"/>
      <c r="I82" s="7"/>
      <c r="J82" s="7"/>
      <c r="K82" s="7"/>
    </row>
    <row r="83" spans="1:11" s="9" customFormat="1" ht="15.75" customHeight="1" x14ac:dyDescent="0.25">
      <c r="A83" s="1"/>
      <c r="B83" s="6"/>
      <c r="C83" s="6"/>
      <c r="D83" s="3"/>
      <c r="E83" s="7"/>
      <c r="F83" s="7"/>
      <c r="G83" s="7"/>
      <c r="H83" s="7"/>
      <c r="I83" s="7"/>
      <c r="J83" s="7"/>
      <c r="K83" s="7"/>
    </row>
    <row r="84" spans="1:11" s="9" customFormat="1" ht="15.75" customHeight="1" x14ac:dyDescent="0.25">
      <c r="A84" s="1"/>
      <c r="B84" s="6"/>
      <c r="C84" s="6"/>
      <c r="D84" s="3"/>
      <c r="E84" s="7"/>
      <c r="F84" s="7"/>
      <c r="G84" s="7"/>
      <c r="H84" s="7"/>
      <c r="I84" s="7"/>
      <c r="J84" s="7"/>
      <c r="K84" s="7"/>
    </row>
    <row r="85" spans="1:11" s="9" customFormat="1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</row>
    <row r="86" spans="1:11" s="9" customFormat="1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</row>
    <row r="87" spans="1:11" s="9" customFormat="1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</row>
    <row r="88" spans="1:11" s="9" customFormat="1" ht="17.2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</row>
    <row r="89" spans="1:11" s="9" customFormat="1" ht="17.2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</row>
    <row r="90" spans="1:11" s="9" customFormat="1" ht="17.2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</row>
    <row r="91" spans="1:11" s="9" customFormat="1" ht="17.2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</row>
    <row r="92" spans="1:11" s="9" customFormat="1" ht="17.2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</row>
    <row r="93" spans="1:11" s="9" customFormat="1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</row>
    <row r="94" spans="1:11" s="9" customFormat="1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</row>
    <row r="95" spans="1:11" s="9" customFormat="1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</row>
    <row r="96" spans="1:11" s="9" customFormat="1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</row>
    <row r="97" spans="1:11" s="9" customFormat="1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</row>
    <row r="98" spans="1:11" s="9" customFormat="1" ht="15.75" customHeight="1" x14ac:dyDescent="0.25">
      <c r="A98" s="1"/>
    </row>
    <row r="99" spans="1:11" s="9" customFormat="1" ht="15.75" customHeight="1" x14ac:dyDescent="0.25">
      <c r="A99" s="1"/>
    </row>
    <row r="100" spans="1:11" s="9" customFormat="1" ht="15.75" customHeight="1" x14ac:dyDescent="0.25">
      <c r="A100" s="1"/>
    </row>
    <row r="101" spans="1:11" s="9" customFormat="1" ht="15.75" customHeight="1" x14ac:dyDescent="0.25">
      <c r="A101" s="1"/>
    </row>
    <row r="102" spans="1:11" s="9" customFormat="1" ht="15.75" customHeight="1" x14ac:dyDescent="0.25">
      <c r="A102" s="1"/>
    </row>
    <row r="103" spans="1:11" s="9" customForma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</row>
  </sheetData>
  <mergeCells count="60">
    <mergeCell ref="I1:K1"/>
    <mergeCell ref="A70:K70"/>
    <mergeCell ref="A69:K69"/>
    <mergeCell ref="A68:K68"/>
    <mergeCell ref="A67:K67"/>
    <mergeCell ref="E6:K6"/>
    <mergeCell ref="A6:A8"/>
    <mergeCell ref="J7:J8"/>
    <mergeCell ref="A4:K4"/>
    <mergeCell ref="A3:K3"/>
    <mergeCell ref="B6:B8"/>
    <mergeCell ref="C6:C8"/>
    <mergeCell ref="K7:K8"/>
    <mergeCell ref="I7:I8"/>
    <mergeCell ref="E7:E8"/>
    <mergeCell ref="F7:F8"/>
    <mergeCell ref="G7:G8"/>
    <mergeCell ref="H7:H8"/>
    <mergeCell ref="A20:A24"/>
    <mergeCell ref="A74:K74"/>
    <mergeCell ref="B30:B34"/>
    <mergeCell ref="C30:C34"/>
    <mergeCell ref="B20:B24"/>
    <mergeCell ref="C20:C24"/>
    <mergeCell ref="B25:B29"/>
    <mergeCell ref="C25:C29"/>
    <mergeCell ref="A73:K73"/>
    <mergeCell ref="A72:K72"/>
    <mergeCell ref="A25:A29"/>
    <mergeCell ref="A78:J78"/>
    <mergeCell ref="A77:J77"/>
    <mergeCell ref="A76:J76"/>
    <mergeCell ref="A75:J75"/>
    <mergeCell ref="C50:C54"/>
    <mergeCell ref="A45:B59"/>
    <mergeCell ref="C55:C59"/>
    <mergeCell ref="A62:K62"/>
    <mergeCell ref="A61:K61"/>
    <mergeCell ref="A60:K60"/>
    <mergeCell ref="A66:K66"/>
    <mergeCell ref="A65:K65"/>
    <mergeCell ref="A64:K64"/>
    <mergeCell ref="A63:K63"/>
    <mergeCell ref="A71:K71"/>
    <mergeCell ref="I2:K2"/>
    <mergeCell ref="B40:B44"/>
    <mergeCell ref="A40:A44"/>
    <mergeCell ref="C45:C49"/>
    <mergeCell ref="C40:C44"/>
    <mergeCell ref="D6:D8"/>
    <mergeCell ref="C35:C39"/>
    <mergeCell ref="B35:B39"/>
    <mergeCell ref="B10:B14"/>
    <mergeCell ref="B15:B19"/>
    <mergeCell ref="C10:C14"/>
    <mergeCell ref="C15:C19"/>
    <mergeCell ref="A10:A14"/>
    <mergeCell ref="A15:A19"/>
    <mergeCell ref="A35:A39"/>
    <mergeCell ref="A30:A34"/>
  </mergeCells>
  <hyperlinks>
    <hyperlink ref="C6" r:id="rId1" display="consultantplus://offline/ref=04491462216FAEE48478970F5B776DD4335BB2B1CE3B32712E05F54F00422275BA7131677F60A0DD2387BEACJ2mAI"/>
    <hyperlink ref="D6" r:id="rId2" display="consultantplus://offline/ref=04491462216FAEE48478970F5B776DD4335BB2B1CE3B32712E05F54F00422275BA7131677F60A0DD2387BEACJ2m9I"/>
  </hyperlinks>
  <pageMargins left="1.1811023622047245" right="0.39370078740157483" top="0.51181102362204722" bottom="0.27559055118110237" header="0.31496062992125984" footer="0.31496062992125984"/>
  <pageSetup paperSize="9" scale="70" fitToHeight="4" orientation="landscape" r:id="rId3"/>
  <headerFooter differentFirst="1">
    <oddHeader>&amp;C2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2023-03-16T12:05:46Z</dcterms:modified>
</cp:coreProperties>
</file>