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1" sheetId="3" r:id="rId1"/>
  </sheets>
  <definedNames>
    <definedName name="_xlnm.Print_Titles" localSheetId="0">'прил 1'!$6:$9</definedName>
    <definedName name="_xlnm.Print_Area" localSheetId="0">'прил 1'!$A$1:$K$78</definedName>
  </definedNames>
  <calcPr calcId="145621"/>
</workbook>
</file>

<file path=xl/calcChain.xml><?xml version="1.0" encoding="utf-8"?>
<calcChain xmlns="http://schemas.openxmlformats.org/spreadsheetml/2006/main">
  <c r="K28" i="3" l="1"/>
  <c r="J54" i="3"/>
  <c r="I54" i="3"/>
  <c r="H54" i="3"/>
  <c r="G54" i="3"/>
  <c r="F54" i="3"/>
  <c r="E54" i="3"/>
  <c r="J53" i="3"/>
  <c r="I53" i="3"/>
  <c r="H53" i="3"/>
  <c r="G53" i="3"/>
  <c r="F53" i="3"/>
  <c r="E53" i="3"/>
  <c r="J52" i="3"/>
  <c r="I52" i="3"/>
  <c r="H52" i="3"/>
  <c r="G52" i="3"/>
  <c r="F52" i="3"/>
  <c r="E52" i="3"/>
  <c r="J51" i="3"/>
  <c r="I51" i="3"/>
  <c r="H51" i="3"/>
  <c r="G51" i="3"/>
  <c r="F51" i="3"/>
  <c r="E51" i="3"/>
  <c r="J49" i="3"/>
  <c r="J59" i="3" s="1"/>
  <c r="I49" i="3"/>
  <c r="H49" i="3"/>
  <c r="H59" i="3" s="1"/>
  <c r="G49" i="3"/>
  <c r="F49" i="3"/>
  <c r="F59" i="3" s="1"/>
  <c r="E49" i="3"/>
  <c r="J48" i="3"/>
  <c r="I48" i="3"/>
  <c r="H48" i="3"/>
  <c r="H58" i="3" s="1"/>
  <c r="G48" i="3"/>
  <c r="F48" i="3"/>
  <c r="E48" i="3"/>
  <c r="J47" i="3"/>
  <c r="J57" i="3" s="1"/>
  <c r="I47" i="3"/>
  <c r="H47" i="3"/>
  <c r="H57" i="3" s="1"/>
  <c r="G47" i="3"/>
  <c r="F47" i="3"/>
  <c r="F57" i="3" s="1"/>
  <c r="E47" i="3"/>
  <c r="J46" i="3"/>
  <c r="J56" i="3" s="1"/>
  <c r="I46" i="3"/>
  <c r="H46" i="3"/>
  <c r="G46" i="3"/>
  <c r="F46" i="3"/>
  <c r="F56" i="3" s="1"/>
  <c r="E46" i="3"/>
  <c r="K44" i="3"/>
  <c r="K43" i="3"/>
  <c r="K42" i="3"/>
  <c r="K41" i="3"/>
  <c r="J40" i="3"/>
  <c r="I40" i="3"/>
  <c r="H40" i="3"/>
  <c r="G40" i="3"/>
  <c r="F40" i="3"/>
  <c r="E40" i="3"/>
  <c r="K39" i="3"/>
  <c r="K38" i="3"/>
  <c r="K37" i="3"/>
  <c r="K36" i="3"/>
  <c r="J35" i="3"/>
  <c r="I35" i="3"/>
  <c r="H35" i="3"/>
  <c r="G35" i="3"/>
  <c r="F35" i="3"/>
  <c r="E35" i="3"/>
  <c r="K34" i="3"/>
  <c r="K33" i="3"/>
  <c r="K32" i="3"/>
  <c r="K31" i="3"/>
  <c r="J30" i="3"/>
  <c r="I30" i="3"/>
  <c r="H30" i="3"/>
  <c r="G30" i="3"/>
  <c r="F30" i="3"/>
  <c r="E30" i="3"/>
  <c r="K29" i="3"/>
  <c r="K27" i="3"/>
  <c r="K26" i="3"/>
  <c r="J25" i="3"/>
  <c r="I25" i="3"/>
  <c r="H25" i="3"/>
  <c r="G25" i="3"/>
  <c r="F25" i="3"/>
  <c r="E25" i="3"/>
  <c r="K24" i="3"/>
  <c r="K23" i="3"/>
  <c r="K22" i="3"/>
  <c r="K21" i="3"/>
  <c r="J20" i="3"/>
  <c r="I20" i="3"/>
  <c r="H20" i="3"/>
  <c r="G20" i="3"/>
  <c r="F20" i="3"/>
  <c r="E20" i="3"/>
  <c r="K19" i="3"/>
  <c r="K18" i="3"/>
  <c r="K17" i="3"/>
  <c r="K16" i="3"/>
  <c r="J15" i="3"/>
  <c r="I15" i="3"/>
  <c r="H15" i="3"/>
  <c r="G15" i="3"/>
  <c r="F15" i="3"/>
  <c r="E15" i="3"/>
  <c r="K14" i="3"/>
  <c r="K13" i="3"/>
  <c r="K12" i="3"/>
  <c r="K11" i="3"/>
  <c r="J10" i="3"/>
  <c r="I10" i="3"/>
  <c r="H10" i="3"/>
  <c r="G10" i="3"/>
  <c r="F10" i="3"/>
  <c r="E10" i="3"/>
  <c r="E56" i="3" l="1"/>
  <c r="K20" i="3"/>
  <c r="G45" i="3"/>
  <c r="G58" i="3"/>
  <c r="I56" i="3"/>
  <c r="G59" i="3"/>
  <c r="K15" i="3"/>
  <c r="J45" i="3"/>
  <c r="K10" i="3"/>
  <c r="K51" i="3"/>
  <c r="K52" i="3"/>
  <c r="I50" i="3"/>
  <c r="K30" i="3"/>
  <c r="F45" i="3"/>
  <c r="E59" i="3"/>
  <c r="I59" i="3"/>
  <c r="F58" i="3"/>
  <c r="F55" i="3" s="1"/>
  <c r="J58" i="3"/>
  <c r="K35" i="3"/>
  <c r="K40" i="3"/>
  <c r="G57" i="3"/>
  <c r="E58" i="3"/>
  <c r="I58" i="3"/>
  <c r="G50" i="3"/>
  <c r="H50" i="3"/>
  <c r="K25" i="3"/>
  <c r="K53" i="3"/>
  <c r="J55" i="3"/>
  <c r="K46" i="3"/>
  <c r="K54" i="3"/>
  <c r="E45" i="3"/>
  <c r="I45" i="3"/>
  <c r="K47" i="3"/>
  <c r="F50" i="3"/>
  <c r="J50" i="3"/>
  <c r="H56" i="3"/>
  <c r="H55" i="3" s="1"/>
  <c r="E57" i="3"/>
  <c r="E55" i="3" s="1"/>
  <c r="I57" i="3"/>
  <c r="H45" i="3"/>
  <c r="K48" i="3"/>
  <c r="E50" i="3"/>
  <c r="G56" i="3"/>
  <c r="K49" i="3"/>
  <c r="K59" i="3" l="1"/>
  <c r="I55" i="3"/>
  <c r="K58" i="3"/>
  <c r="G55" i="3"/>
  <c r="K55" i="3" s="1"/>
  <c r="K56" i="3"/>
  <c r="K45" i="3"/>
  <c r="K50" i="3"/>
  <c r="K57" i="3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<sst xmlns="http://schemas.openxmlformats.org/spreadsheetml/2006/main" count="103" uniqueCount="54">
  <si>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</si>
  <si>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</si>
  <si>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</si>
  <si>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</si>
  <si>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</si>
  <si>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</si>
  <si>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</si>
  <si>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</si>
  <si>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</si>
  <si>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</si>
  <si>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</si>
  <si>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</si>
  <si>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</si>
  <si>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</si>
  <si>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</si>
  <si>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</si>
  <si>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</si>
  <si>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</si>
  <si>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</si>
  <si>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</si>
  <si>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</si>
  <si>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</si>
  <si>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</si>
  <si>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</si>
  <si>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</si>
  <si>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</si>
  <si>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</si>
  <si>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</si>
  <si>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</si>
  <si>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</si>
  <si>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</si>
  <si>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</si>
  <si>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</si>
  <si>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</si>
  <si>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</si>
  <si>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</si>
  <si>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</si>
  <si>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</si>
  <si>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</si>
  <si>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</si>
  <si>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</si>
  <si>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</si>
  <si>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</si>
  <si>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</si>
  <si>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</si>
  <si>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</si>
  <si>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</si>
  <si>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</si>
  <si>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</si>
  <si>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</si>
  <si>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</si>
  <si>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</si>
  <si>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</si>
  <si>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Приложение
к постановлению Администрации
города Вологды
от 12.11.2021 № 1768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</si>
</sst>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view="pageBreakPreview" zoomScaleNormal="115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2" sqref="I2:K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33" t="s">
        <v>53</v>
      </c>
      <c r="J1" s="33"/>
      <c r="K1" s="33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33" t="s">
        <v>52</v>
      </c>
      <c r="J2" s="33"/>
      <c r="K2" s="33"/>
    </row>
    <row r="3" spans="1:11" ht="17.25" customHeight="1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8.25" customHeight="1" x14ac:dyDescent="0.25">
      <c r="G5" s="8"/>
      <c r="H5" s="8"/>
      <c r="I5" s="8"/>
      <c r="J5" s="8"/>
    </row>
    <row r="6" spans="1:11" ht="19.5" customHeight="1" x14ac:dyDescent="0.25">
      <c r="A6" s="36" t="s">
        <v>13</v>
      </c>
      <c r="B6" s="37" t="s">
        <v>2</v>
      </c>
      <c r="C6" s="38" t="s">
        <v>31</v>
      </c>
      <c r="D6" s="38" t="s">
        <v>32</v>
      </c>
      <c r="E6" s="36" t="s">
        <v>21</v>
      </c>
      <c r="F6" s="36"/>
      <c r="G6" s="36"/>
      <c r="H6" s="36"/>
      <c r="I6" s="36"/>
      <c r="J6" s="36"/>
      <c r="K6" s="36"/>
    </row>
    <row r="7" spans="1:11" ht="16.5" customHeight="1" x14ac:dyDescent="0.25">
      <c r="A7" s="36"/>
      <c r="B7" s="37"/>
      <c r="C7" s="38"/>
      <c r="D7" s="38"/>
      <c r="E7" s="39" t="s">
        <v>3</v>
      </c>
      <c r="F7" s="39" t="s">
        <v>4</v>
      </c>
      <c r="G7" s="39" t="s">
        <v>5</v>
      </c>
      <c r="H7" s="39" t="s">
        <v>6</v>
      </c>
      <c r="I7" s="39" t="s">
        <v>7</v>
      </c>
      <c r="J7" s="32" t="s">
        <v>17</v>
      </c>
      <c r="K7" s="32" t="s">
        <v>14</v>
      </c>
    </row>
    <row r="8" spans="1:11" ht="32.25" customHeight="1" x14ac:dyDescent="0.25">
      <c r="A8" s="36"/>
      <c r="B8" s="37"/>
      <c r="C8" s="38"/>
      <c r="D8" s="38"/>
      <c r="E8" s="39"/>
      <c r="F8" s="39"/>
      <c r="G8" s="39"/>
      <c r="H8" s="39"/>
      <c r="I8" s="39"/>
      <c r="J8" s="32"/>
      <c r="K8" s="32"/>
    </row>
    <row r="9" spans="1:11" ht="15.75" customHeight="1" x14ac:dyDescent="0.25">
      <c r="A9" s="20">
        <v>1</v>
      </c>
      <c r="B9" s="21">
        <v>2</v>
      </c>
      <c r="C9" s="22">
        <v>3</v>
      </c>
      <c r="D9" s="22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19">
        <v>10</v>
      </c>
      <c r="K9" s="19">
        <v>11</v>
      </c>
    </row>
    <row r="10" spans="1:11" s="7" customFormat="1" ht="19.5" customHeight="1" x14ac:dyDescent="0.25">
      <c r="A10" s="28">
        <v>1</v>
      </c>
      <c r="B10" s="29" t="s">
        <v>23</v>
      </c>
      <c r="C10" s="28" t="s">
        <v>28</v>
      </c>
      <c r="D10" s="24" t="s">
        <v>8</v>
      </c>
      <c r="E10" s="11">
        <f t="shared" ref="E10:J10" si="0">SUM(E11:E14)</f>
        <v>0</v>
      </c>
      <c r="F10" s="11">
        <f t="shared" si="0"/>
        <v>0</v>
      </c>
      <c r="G10" s="11">
        <f t="shared" si="0"/>
        <v>0</v>
      </c>
      <c r="H10" s="11">
        <f t="shared" si="0"/>
        <v>0</v>
      </c>
      <c r="I10" s="11">
        <f t="shared" si="0"/>
        <v>0</v>
      </c>
      <c r="J10" s="11">
        <f t="shared" si="0"/>
        <v>0</v>
      </c>
      <c r="K10" s="11">
        <f t="shared" ref="K10:K47" si="1">SUM(E10:J10)</f>
        <v>0</v>
      </c>
    </row>
    <row r="11" spans="1:11" s="7" customFormat="1" ht="15.75" customHeight="1" x14ac:dyDescent="0.25">
      <c r="A11" s="28"/>
      <c r="B11" s="29"/>
      <c r="C11" s="28"/>
      <c r="D11" s="24" t="s">
        <v>9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f t="shared" si="1"/>
        <v>0</v>
      </c>
    </row>
    <row r="12" spans="1:11" s="7" customFormat="1" ht="15.75" customHeight="1" x14ac:dyDescent="0.25">
      <c r="A12" s="28"/>
      <c r="B12" s="29"/>
      <c r="C12" s="28"/>
      <c r="D12" s="24" t="s">
        <v>10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28"/>
      <c r="B13" s="29"/>
      <c r="C13" s="28"/>
      <c r="D13" s="24" t="s">
        <v>11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1">
        <f t="shared" si="1"/>
        <v>0</v>
      </c>
    </row>
    <row r="14" spans="1:11" s="7" customFormat="1" ht="15.75" customHeight="1" x14ac:dyDescent="0.25">
      <c r="A14" s="28"/>
      <c r="B14" s="29"/>
      <c r="C14" s="28"/>
      <c r="D14" s="24" t="s">
        <v>12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f t="shared" si="1"/>
        <v>0</v>
      </c>
    </row>
    <row r="15" spans="1:11" s="7" customFormat="1" ht="18.75" customHeight="1" x14ac:dyDescent="0.25">
      <c r="A15" s="28">
        <v>2</v>
      </c>
      <c r="B15" s="29" t="s">
        <v>24</v>
      </c>
      <c r="C15" s="28" t="s">
        <v>29</v>
      </c>
      <c r="D15" s="24" t="s">
        <v>8</v>
      </c>
      <c r="E15" s="11">
        <f t="shared" ref="E15:J15" si="2">SUM(E16:E19)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1"/>
        <v>0</v>
      </c>
    </row>
    <row r="16" spans="1:11" s="7" customFormat="1" ht="15.75" customHeight="1" x14ac:dyDescent="0.25">
      <c r="A16" s="28"/>
      <c r="B16" s="29"/>
      <c r="C16" s="28"/>
      <c r="D16" s="24" t="s">
        <v>9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f t="shared" si="1"/>
        <v>0</v>
      </c>
    </row>
    <row r="17" spans="1:11" s="7" customFormat="1" ht="15.75" customHeight="1" x14ac:dyDescent="0.25">
      <c r="A17" s="28"/>
      <c r="B17" s="29"/>
      <c r="C17" s="28"/>
      <c r="D17" s="24" t="s">
        <v>10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28"/>
      <c r="B18" s="29"/>
      <c r="C18" s="28"/>
      <c r="D18" s="24" t="s">
        <v>11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1">
        <f t="shared" si="1"/>
        <v>0</v>
      </c>
    </row>
    <row r="19" spans="1:11" s="7" customFormat="1" ht="15.75" customHeight="1" x14ac:dyDescent="0.25">
      <c r="A19" s="28"/>
      <c r="B19" s="29"/>
      <c r="C19" s="28"/>
      <c r="D19" s="24" t="s">
        <v>12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f t="shared" si="1"/>
        <v>0</v>
      </c>
    </row>
    <row r="20" spans="1:11" s="7" customFormat="1" ht="18.75" customHeight="1" x14ac:dyDescent="0.25">
      <c r="A20" s="28">
        <v>3</v>
      </c>
      <c r="B20" s="29" t="s">
        <v>27</v>
      </c>
      <c r="C20" s="28" t="s">
        <v>30</v>
      </c>
      <c r="D20" s="24" t="s">
        <v>8</v>
      </c>
      <c r="E20" s="11">
        <f t="shared" ref="E20:J20" si="3">SUM(E21:E24)</f>
        <v>0</v>
      </c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 t="shared" si="3"/>
        <v>0</v>
      </c>
      <c r="J20" s="11">
        <f t="shared" si="3"/>
        <v>0</v>
      </c>
      <c r="K20" s="11">
        <f t="shared" si="1"/>
        <v>0</v>
      </c>
    </row>
    <row r="21" spans="1:11" s="7" customFormat="1" ht="15.75" customHeight="1" x14ac:dyDescent="0.25">
      <c r="A21" s="28"/>
      <c r="B21" s="29"/>
      <c r="C21" s="28"/>
      <c r="D21" s="24" t="s">
        <v>9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f t="shared" si="1"/>
        <v>0</v>
      </c>
    </row>
    <row r="22" spans="1:11" s="7" customFormat="1" ht="15.75" customHeight="1" x14ac:dyDescent="0.25">
      <c r="A22" s="28"/>
      <c r="B22" s="29"/>
      <c r="C22" s="28"/>
      <c r="D22" s="24" t="s">
        <v>10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28"/>
      <c r="B23" s="29"/>
      <c r="C23" s="28"/>
      <c r="D23" s="24" t="s">
        <v>11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1">
        <f t="shared" si="1"/>
        <v>0</v>
      </c>
    </row>
    <row r="24" spans="1:11" s="7" customFormat="1" ht="15.75" customHeight="1" x14ac:dyDescent="0.25">
      <c r="A24" s="28"/>
      <c r="B24" s="29"/>
      <c r="C24" s="28"/>
      <c r="D24" s="24" t="s">
        <v>12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f t="shared" si="1"/>
        <v>0</v>
      </c>
    </row>
    <row r="25" spans="1:11" s="7" customFormat="1" ht="23.25" customHeight="1" x14ac:dyDescent="0.25">
      <c r="A25" s="28">
        <v>4</v>
      </c>
      <c r="B25" s="29" t="s">
        <v>25</v>
      </c>
      <c r="C25" s="28" t="s">
        <v>22</v>
      </c>
      <c r="D25" s="24" t="s">
        <v>8</v>
      </c>
      <c r="E25" s="11">
        <f>SUM(E26:E29)</f>
        <v>137332.79999999999</v>
      </c>
      <c r="F25" s="11">
        <f t="shared" ref="F25:J25" si="4">SUM(F26:F29)</f>
        <v>148276.4</v>
      </c>
      <c r="G25" s="11">
        <f t="shared" si="4"/>
        <v>136051.9</v>
      </c>
      <c r="H25" s="11">
        <f t="shared" si="4"/>
        <v>136051.9</v>
      </c>
      <c r="I25" s="11">
        <f t="shared" si="4"/>
        <v>136051.9</v>
      </c>
      <c r="J25" s="11">
        <f t="shared" si="4"/>
        <v>136051.9</v>
      </c>
      <c r="K25" s="11">
        <f>SUM(E25:J25)</f>
        <v>829816.8</v>
      </c>
    </row>
    <row r="26" spans="1:11" s="7" customFormat="1" ht="23.25" customHeight="1" x14ac:dyDescent="0.25">
      <c r="A26" s="28"/>
      <c r="B26" s="29"/>
      <c r="C26" s="28"/>
      <c r="D26" s="24" t="s">
        <v>9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f t="shared" si="1"/>
        <v>0</v>
      </c>
    </row>
    <row r="27" spans="1:11" s="7" customFormat="1" ht="18.75" customHeight="1" x14ac:dyDescent="0.25">
      <c r="A27" s="28"/>
      <c r="B27" s="29"/>
      <c r="C27" s="28"/>
      <c r="D27" s="24" t="s">
        <v>10</v>
      </c>
      <c r="E27" s="11">
        <v>0</v>
      </c>
      <c r="F27" s="11">
        <v>5036.8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5036.8</v>
      </c>
    </row>
    <row r="28" spans="1:11" s="7" customFormat="1" ht="24" customHeight="1" x14ac:dyDescent="0.25">
      <c r="A28" s="28"/>
      <c r="B28" s="29"/>
      <c r="C28" s="28"/>
      <c r="D28" s="24" t="s">
        <v>11</v>
      </c>
      <c r="E28" s="13">
        <v>137332.79999999999</v>
      </c>
      <c r="F28" s="13">
        <v>143239.6</v>
      </c>
      <c r="G28" s="13">
        <v>136051.9</v>
      </c>
      <c r="H28" s="13">
        <v>136051.9</v>
      </c>
      <c r="I28" s="13">
        <v>136051.9</v>
      </c>
      <c r="J28" s="13">
        <v>136051.9</v>
      </c>
      <c r="K28" s="11">
        <f>SUM(E28:J28)</f>
        <v>824780.00000000012</v>
      </c>
    </row>
    <row r="29" spans="1:11" s="7" customFormat="1" ht="23.25" customHeight="1" x14ac:dyDescent="0.25">
      <c r="A29" s="28"/>
      <c r="B29" s="29"/>
      <c r="C29" s="28"/>
      <c r="D29" s="24" t="s">
        <v>12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f t="shared" si="1"/>
        <v>0</v>
      </c>
    </row>
    <row r="30" spans="1:11" s="7" customFormat="1" ht="38.25" customHeight="1" x14ac:dyDescent="0.25">
      <c r="A30" s="28">
        <v>5</v>
      </c>
      <c r="B30" s="29" t="s">
        <v>34</v>
      </c>
      <c r="C30" s="28" t="s">
        <v>48</v>
      </c>
      <c r="D30" s="24" t="s">
        <v>8</v>
      </c>
      <c r="E30" s="11">
        <f t="shared" ref="E30:J30" si="5">SUM(E31:E34)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1"/>
        <v>0</v>
      </c>
    </row>
    <row r="31" spans="1:11" s="7" customFormat="1" ht="32.25" customHeight="1" x14ac:dyDescent="0.25">
      <c r="A31" s="28"/>
      <c r="B31" s="29"/>
      <c r="C31" s="28"/>
      <c r="D31" s="24" t="s">
        <v>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f t="shared" si="1"/>
        <v>0</v>
      </c>
    </row>
    <row r="32" spans="1:11" s="7" customFormat="1" ht="32.25" customHeight="1" x14ac:dyDescent="0.25">
      <c r="A32" s="28"/>
      <c r="B32" s="29"/>
      <c r="C32" s="28"/>
      <c r="D32" s="24" t="s">
        <v>10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3" customHeight="1" x14ac:dyDescent="0.25">
      <c r="A33" s="28"/>
      <c r="B33" s="29"/>
      <c r="C33" s="28"/>
      <c r="D33" s="24" t="s">
        <v>11</v>
      </c>
      <c r="E33" s="12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0.75" customHeight="1" x14ac:dyDescent="0.25">
      <c r="A34" s="28"/>
      <c r="B34" s="29"/>
      <c r="C34" s="28"/>
      <c r="D34" s="24" t="s">
        <v>12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24" customHeight="1" x14ac:dyDescent="0.25">
      <c r="A35" s="28">
        <v>6</v>
      </c>
      <c r="B35" s="29" t="s">
        <v>20</v>
      </c>
      <c r="C35" s="28" t="s">
        <v>30</v>
      </c>
      <c r="D35" s="24" t="s">
        <v>8</v>
      </c>
      <c r="E35" s="11">
        <f>SUM(E36:E39)</f>
        <v>117000</v>
      </c>
      <c r="F35" s="11">
        <f t="shared" ref="F35:J35" si="6">SUM(F36:F39)</f>
        <v>95193.600000000006</v>
      </c>
      <c r="G35" s="11">
        <f t="shared" si="6"/>
        <v>137155</v>
      </c>
      <c r="H35" s="11">
        <f t="shared" si="6"/>
        <v>185000</v>
      </c>
      <c r="I35" s="11">
        <f t="shared" si="6"/>
        <v>185000</v>
      </c>
      <c r="J35" s="11">
        <f t="shared" si="6"/>
        <v>185000</v>
      </c>
      <c r="K35" s="11">
        <f t="shared" si="1"/>
        <v>904348.6</v>
      </c>
    </row>
    <row r="36" spans="1:11" s="7" customFormat="1" ht="15.75" customHeight="1" x14ac:dyDescent="0.25">
      <c r="A36" s="28"/>
      <c r="B36" s="29"/>
      <c r="C36" s="28"/>
      <c r="D36" s="24" t="s">
        <v>9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f t="shared" si="1"/>
        <v>0</v>
      </c>
    </row>
    <row r="37" spans="1:11" s="7" customFormat="1" ht="15.75" customHeight="1" x14ac:dyDescent="0.25">
      <c r="A37" s="28"/>
      <c r="B37" s="29"/>
      <c r="C37" s="28"/>
      <c r="D37" s="24" t="s">
        <v>10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20.25" customHeight="1" x14ac:dyDescent="0.25">
      <c r="A38" s="28"/>
      <c r="B38" s="29"/>
      <c r="C38" s="28"/>
      <c r="D38" s="24" t="s">
        <v>11</v>
      </c>
      <c r="E38" s="12">
        <v>117000</v>
      </c>
      <c r="F38" s="12">
        <v>95193.600000000006</v>
      </c>
      <c r="G38" s="12">
        <v>137155</v>
      </c>
      <c r="H38" s="12">
        <v>185000</v>
      </c>
      <c r="I38" s="12">
        <v>185000</v>
      </c>
      <c r="J38" s="12">
        <v>185000</v>
      </c>
      <c r="K38" s="11">
        <f t="shared" si="1"/>
        <v>904348.6</v>
      </c>
    </row>
    <row r="39" spans="1:11" s="7" customFormat="1" ht="15.75" customHeight="1" x14ac:dyDescent="0.25">
      <c r="A39" s="28"/>
      <c r="B39" s="29"/>
      <c r="C39" s="28"/>
      <c r="D39" s="24" t="s">
        <v>12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f t="shared" si="1"/>
        <v>0</v>
      </c>
    </row>
    <row r="40" spans="1:11" s="7" customFormat="1" ht="24" customHeight="1" x14ac:dyDescent="0.25">
      <c r="A40" s="28">
        <v>7</v>
      </c>
      <c r="B40" s="29" t="s">
        <v>26</v>
      </c>
      <c r="C40" s="28" t="s">
        <v>30</v>
      </c>
      <c r="D40" s="24" t="s">
        <v>8</v>
      </c>
      <c r="E40" s="11">
        <f t="shared" ref="E40:J40" si="7">SUM(E41:E44)</f>
        <v>0</v>
      </c>
      <c r="F40" s="11">
        <f t="shared" si="7"/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1"/>
        <v>0</v>
      </c>
    </row>
    <row r="41" spans="1:11" s="7" customFormat="1" ht="15.75" customHeight="1" x14ac:dyDescent="0.25">
      <c r="A41" s="28"/>
      <c r="B41" s="29"/>
      <c r="C41" s="28"/>
      <c r="D41" s="24" t="s">
        <v>9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f t="shared" si="1"/>
        <v>0</v>
      </c>
    </row>
    <row r="42" spans="1:11" s="7" customFormat="1" ht="15.75" customHeight="1" x14ac:dyDescent="0.25">
      <c r="A42" s="28"/>
      <c r="B42" s="29"/>
      <c r="C42" s="28"/>
      <c r="D42" s="24" t="s">
        <v>10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28"/>
      <c r="B43" s="29"/>
      <c r="C43" s="28"/>
      <c r="D43" s="24" t="s">
        <v>11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28"/>
      <c r="B44" s="29"/>
      <c r="C44" s="28"/>
      <c r="D44" s="24" t="s">
        <v>12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21.75" customHeight="1" x14ac:dyDescent="0.25">
      <c r="A45" s="30" t="s">
        <v>18</v>
      </c>
      <c r="B45" s="30"/>
      <c r="C45" s="28" t="s">
        <v>30</v>
      </c>
      <c r="D45" s="25" t="s">
        <v>8</v>
      </c>
      <c r="E45" s="12">
        <f>SUM(E46:E49)</f>
        <v>117000</v>
      </c>
      <c r="F45" s="12">
        <f>SUM(F46:F49)</f>
        <v>95193.600000000006</v>
      </c>
      <c r="G45" s="12">
        <f t="shared" ref="G45:I45" si="8">SUM(G46:G49)</f>
        <v>137155</v>
      </c>
      <c r="H45" s="12">
        <f t="shared" si="8"/>
        <v>185000</v>
      </c>
      <c r="I45" s="12">
        <f t="shared" si="8"/>
        <v>185000</v>
      </c>
      <c r="J45" s="12">
        <f>SUM(J46:J49)</f>
        <v>185000</v>
      </c>
      <c r="K45" s="12">
        <f>SUM(E45:J45)</f>
        <v>904348.6</v>
      </c>
    </row>
    <row r="46" spans="1:11" s="7" customFormat="1" ht="15.75" customHeight="1" x14ac:dyDescent="0.25">
      <c r="A46" s="30"/>
      <c r="B46" s="30"/>
      <c r="C46" s="28"/>
      <c r="D46" s="25" t="s">
        <v>9</v>
      </c>
      <c r="E46" s="12">
        <f>E11+E16+E21+E36+E41</f>
        <v>0</v>
      </c>
      <c r="F46" s="12">
        <f t="shared" ref="F46:J49" si="9">F11+F16+F21+F36+F41</f>
        <v>0</v>
      </c>
      <c r="G46" s="12">
        <f t="shared" si="9"/>
        <v>0</v>
      </c>
      <c r="H46" s="12">
        <f t="shared" si="9"/>
        <v>0</v>
      </c>
      <c r="I46" s="12">
        <f t="shared" si="9"/>
        <v>0</v>
      </c>
      <c r="J46" s="12">
        <f t="shared" si="9"/>
        <v>0</v>
      </c>
      <c r="K46" s="12">
        <f>SUM(E46:J46)</f>
        <v>0</v>
      </c>
    </row>
    <row r="47" spans="1:11" s="7" customFormat="1" ht="15.75" customHeight="1" x14ac:dyDescent="0.25">
      <c r="A47" s="30"/>
      <c r="B47" s="30"/>
      <c r="C47" s="28"/>
      <c r="D47" s="25" t="s">
        <v>10</v>
      </c>
      <c r="E47" s="12">
        <f>E12+E17+E22+E37+E42</f>
        <v>0</v>
      </c>
      <c r="F47" s="12">
        <f t="shared" si="9"/>
        <v>0</v>
      </c>
      <c r="G47" s="12">
        <f t="shared" si="9"/>
        <v>0</v>
      </c>
      <c r="H47" s="12">
        <f t="shared" si="9"/>
        <v>0</v>
      </c>
      <c r="I47" s="12">
        <f t="shared" si="9"/>
        <v>0</v>
      </c>
      <c r="J47" s="12">
        <f t="shared" si="9"/>
        <v>0</v>
      </c>
      <c r="K47" s="12">
        <f t="shared" si="1"/>
        <v>0</v>
      </c>
    </row>
    <row r="48" spans="1:11" s="7" customFormat="1" ht="19.5" customHeight="1" x14ac:dyDescent="0.25">
      <c r="A48" s="30"/>
      <c r="B48" s="30"/>
      <c r="C48" s="28"/>
      <c r="D48" s="25" t="s">
        <v>11</v>
      </c>
      <c r="E48" s="12">
        <f>E13+E18+E23+E38+E43</f>
        <v>117000</v>
      </c>
      <c r="F48" s="12">
        <f t="shared" si="9"/>
        <v>95193.600000000006</v>
      </c>
      <c r="G48" s="12">
        <f t="shared" si="9"/>
        <v>137155</v>
      </c>
      <c r="H48" s="12">
        <f t="shared" si="9"/>
        <v>185000</v>
      </c>
      <c r="I48" s="12">
        <f t="shared" si="9"/>
        <v>185000</v>
      </c>
      <c r="J48" s="12">
        <f t="shared" si="9"/>
        <v>185000</v>
      </c>
      <c r="K48" s="12">
        <f t="shared" ref="K48:K52" si="10">SUM(E48:J48)</f>
        <v>904348.6</v>
      </c>
    </row>
    <row r="49" spans="1:11" s="7" customFormat="1" ht="15.75" customHeight="1" x14ac:dyDescent="0.25">
      <c r="A49" s="30"/>
      <c r="B49" s="30"/>
      <c r="C49" s="28"/>
      <c r="D49" s="25" t="s">
        <v>12</v>
      </c>
      <c r="E49" s="12">
        <f>E14+E19+E24+E39+E44</f>
        <v>0</v>
      </c>
      <c r="F49" s="12">
        <f t="shared" si="9"/>
        <v>0</v>
      </c>
      <c r="G49" s="12">
        <f t="shared" si="9"/>
        <v>0</v>
      </c>
      <c r="H49" s="12">
        <f t="shared" si="9"/>
        <v>0</v>
      </c>
      <c r="I49" s="12">
        <f t="shared" si="9"/>
        <v>0</v>
      </c>
      <c r="J49" s="12">
        <f t="shared" si="9"/>
        <v>0</v>
      </c>
      <c r="K49" s="12">
        <f t="shared" si="10"/>
        <v>0</v>
      </c>
    </row>
    <row r="50" spans="1:11" s="7" customFormat="1" ht="15.75" customHeight="1" x14ac:dyDescent="0.25">
      <c r="A50" s="30"/>
      <c r="B50" s="30"/>
      <c r="C50" s="28" t="s">
        <v>22</v>
      </c>
      <c r="D50" s="25" t="s">
        <v>8</v>
      </c>
      <c r="E50" s="12">
        <f>SUM(E51:E54)</f>
        <v>137332.79999999999</v>
      </c>
      <c r="F50" s="12">
        <f t="shared" ref="F50:J50" si="11">SUM(F51:F54)</f>
        <v>148276.4</v>
      </c>
      <c r="G50" s="12">
        <f t="shared" si="11"/>
        <v>136051.9</v>
      </c>
      <c r="H50" s="12">
        <f t="shared" si="11"/>
        <v>136051.9</v>
      </c>
      <c r="I50" s="12">
        <f t="shared" si="11"/>
        <v>136051.9</v>
      </c>
      <c r="J50" s="12">
        <f t="shared" si="11"/>
        <v>136051.9</v>
      </c>
      <c r="K50" s="12">
        <f t="shared" si="10"/>
        <v>829816.8</v>
      </c>
    </row>
    <row r="51" spans="1:11" s="7" customFormat="1" ht="15.75" customHeight="1" x14ac:dyDescent="0.25">
      <c r="A51" s="30"/>
      <c r="B51" s="30"/>
      <c r="C51" s="28"/>
      <c r="D51" s="25" t="s">
        <v>9</v>
      </c>
      <c r="E51" s="12">
        <f>E26+E31</f>
        <v>0</v>
      </c>
      <c r="F51" s="12">
        <f t="shared" ref="F51:J54" si="12">F26+F31</f>
        <v>0</v>
      </c>
      <c r="G51" s="12">
        <f t="shared" si="12"/>
        <v>0</v>
      </c>
      <c r="H51" s="12">
        <f t="shared" si="12"/>
        <v>0</v>
      </c>
      <c r="I51" s="12">
        <f t="shared" si="12"/>
        <v>0</v>
      </c>
      <c r="J51" s="12">
        <f>J26+J31</f>
        <v>0</v>
      </c>
      <c r="K51" s="12">
        <f t="shared" si="10"/>
        <v>0</v>
      </c>
    </row>
    <row r="52" spans="1:11" s="7" customFormat="1" ht="15.75" customHeight="1" x14ac:dyDescent="0.25">
      <c r="A52" s="30"/>
      <c r="B52" s="30"/>
      <c r="C52" s="28"/>
      <c r="D52" s="25" t="s">
        <v>10</v>
      </c>
      <c r="E52" s="12">
        <f>E27+E32</f>
        <v>0</v>
      </c>
      <c r="F52" s="12">
        <f t="shared" si="12"/>
        <v>5036.8</v>
      </c>
      <c r="G52" s="12">
        <f t="shared" si="12"/>
        <v>0</v>
      </c>
      <c r="H52" s="12">
        <f t="shared" si="12"/>
        <v>0</v>
      </c>
      <c r="I52" s="12">
        <f t="shared" si="12"/>
        <v>0</v>
      </c>
      <c r="J52" s="12">
        <f t="shared" si="12"/>
        <v>0</v>
      </c>
      <c r="K52" s="12">
        <f t="shared" si="10"/>
        <v>5036.8</v>
      </c>
    </row>
    <row r="53" spans="1:11" s="7" customFormat="1" ht="15.75" customHeight="1" x14ac:dyDescent="0.25">
      <c r="A53" s="30"/>
      <c r="B53" s="30"/>
      <c r="C53" s="28"/>
      <c r="D53" s="25" t="s">
        <v>11</v>
      </c>
      <c r="E53" s="12">
        <f>E28+E33</f>
        <v>137332.79999999999</v>
      </c>
      <c r="F53" s="12">
        <f t="shared" si="12"/>
        <v>143239.6</v>
      </c>
      <c r="G53" s="12">
        <f t="shared" si="12"/>
        <v>136051.9</v>
      </c>
      <c r="H53" s="12">
        <f t="shared" si="12"/>
        <v>136051.9</v>
      </c>
      <c r="I53" s="12">
        <f t="shared" si="12"/>
        <v>136051.9</v>
      </c>
      <c r="J53" s="12">
        <f t="shared" si="12"/>
        <v>136051.9</v>
      </c>
      <c r="K53" s="12">
        <f>SUM(E53:J53)</f>
        <v>824780.00000000012</v>
      </c>
    </row>
    <row r="54" spans="1:11" s="7" customFormat="1" ht="15.75" customHeight="1" x14ac:dyDescent="0.25">
      <c r="A54" s="30"/>
      <c r="B54" s="30"/>
      <c r="C54" s="28"/>
      <c r="D54" s="25" t="s">
        <v>12</v>
      </c>
      <c r="E54" s="12">
        <f>E29+E34</f>
        <v>0</v>
      </c>
      <c r="F54" s="12">
        <f t="shared" si="12"/>
        <v>0</v>
      </c>
      <c r="G54" s="12">
        <f t="shared" si="12"/>
        <v>0</v>
      </c>
      <c r="H54" s="12">
        <f t="shared" si="12"/>
        <v>0</v>
      </c>
      <c r="I54" s="12">
        <f t="shared" si="12"/>
        <v>0</v>
      </c>
      <c r="J54" s="12">
        <f t="shared" si="12"/>
        <v>0</v>
      </c>
      <c r="K54" s="12">
        <f t="shared" ref="K54:K59" si="13">SUM(E54:J54)</f>
        <v>0</v>
      </c>
    </row>
    <row r="55" spans="1:11" s="7" customFormat="1" ht="15.75" customHeight="1" x14ac:dyDescent="0.25">
      <c r="A55" s="30"/>
      <c r="B55" s="30"/>
      <c r="C55" s="31" t="s">
        <v>19</v>
      </c>
      <c r="D55" s="25" t="s">
        <v>8</v>
      </c>
      <c r="E55" s="12">
        <f>SUM(E56:E59)</f>
        <v>254332.79999999999</v>
      </c>
      <c r="F55" s="12">
        <f t="shared" ref="F55:J55" si="14">SUM(F56:F59)</f>
        <v>243470</v>
      </c>
      <c r="G55" s="12">
        <f t="shared" si="14"/>
        <v>273206.90000000002</v>
      </c>
      <c r="H55" s="12">
        <f t="shared" si="14"/>
        <v>321051.90000000002</v>
      </c>
      <c r="I55" s="12">
        <f t="shared" si="14"/>
        <v>321051.90000000002</v>
      </c>
      <c r="J55" s="12">
        <f t="shared" si="14"/>
        <v>321051.90000000002</v>
      </c>
      <c r="K55" s="12">
        <f>SUM(E55:J55)</f>
        <v>1734165.4</v>
      </c>
    </row>
    <row r="56" spans="1:11" s="7" customFormat="1" ht="15.75" customHeight="1" x14ac:dyDescent="0.25">
      <c r="A56" s="30"/>
      <c r="B56" s="30"/>
      <c r="C56" s="31"/>
      <c r="D56" s="25" t="s">
        <v>9</v>
      </c>
      <c r="E56" s="12">
        <f>E46+E51</f>
        <v>0</v>
      </c>
      <c r="F56" s="12">
        <f t="shared" ref="F56:J59" si="15">F46+F51</f>
        <v>0</v>
      </c>
      <c r="G56" s="12">
        <f t="shared" si="15"/>
        <v>0</v>
      </c>
      <c r="H56" s="12">
        <f t="shared" si="15"/>
        <v>0</v>
      </c>
      <c r="I56" s="12">
        <f t="shared" si="15"/>
        <v>0</v>
      </c>
      <c r="J56" s="12">
        <f t="shared" si="15"/>
        <v>0</v>
      </c>
      <c r="K56" s="12">
        <f t="shared" si="13"/>
        <v>0</v>
      </c>
    </row>
    <row r="57" spans="1:11" s="7" customFormat="1" ht="15.75" customHeight="1" x14ac:dyDescent="0.25">
      <c r="A57" s="30"/>
      <c r="B57" s="30"/>
      <c r="C57" s="31"/>
      <c r="D57" s="25" t="s">
        <v>10</v>
      </c>
      <c r="E57" s="12">
        <f>E47+E52</f>
        <v>0</v>
      </c>
      <c r="F57" s="12">
        <f t="shared" si="15"/>
        <v>5036.8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J47+J52</f>
        <v>0</v>
      </c>
      <c r="K57" s="12">
        <f t="shared" si="13"/>
        <v>5036.8</v>
      </c>
    </row>
    <row r="58" spans="1:11" s="7" customFormat="1" ht="15.75" customHeight="1" x14ac:dyDescent="0.25">
      <c r="A58" s="30"/>
      <c r="B58" s="30"/>
      <c r="C58" s="31"/>
      <c r="D58" s="25" t="s">
        <v>11</v>
      </c>
      <c r="E58" s="12">
        <f>E48+E53</f>
        <v>254332.79999999999</v>
      </c>
      <c r="F58" s="12">
        <f t="shared" si="15"/>
        <v>238433.2</v>
      </c>
      <c r="G58" s="12">
        <f t="shared" si="15"/>
        <v>273206.90000000002</v>
      </c>
      <c r="H58" s="12">
        <f t="shared" si="15"/>
        <v>321051.90000000002</v>
      </c>
      <c r="I58" s="12">
        <f>I48+I53</f>
        <v>321051.90000000002</v>
      </c>
      <c r="J58" s="12">
        <f>J48+J53</f>
        <v>321051.90000000002</v>
      </c>
      <c r="K58" s="12">
        <f>SUM(E58:J58)</f>
        <v>1729128.6</v>
      </c>
    </row>
    <row r="59" spans="1:11" s="7" customFormat="1" ht="15.75" customHeight="1" x14ac:dyDescent="0.25">
      <c r="A59" s="30"/>
      <c r="B59" s="30"/>
      <c r="C59" s="31"/>
      <c r="D59" s="25" t="s">
        <v>12</v>
      </c>
      <c r="E59" s="12">
        <f>E49+E54</f>
        <v>0</v>
      </c>
      <c r="F59" s="12">
        <f t="shared" si="15"/>
        <v>0</v>
      </c>
      <c r="G59" s="12">
        <f t="shared" si="15"/>
        <v>0</v>
      </c>
      <c r="H59" s="12">
        <f t="shared" si="15"/>
        <v>0</v>
      </c>
      <c r="I59" s="12">
        <f>I49+I54</f>
        <v>0</v>
      </c>
      <c r="J59" s="12">
        <f t="shared" si="15"/>
        <v>0</v>
      </c>
      <c r="K59" s="12">
        <f t="shared" si="13"/>
        <v>0</v>
      </c>
    </row>
    <row r="60" spans="1:11" s="7" customFormat="1" ht="16.5" customHeight="1" x14ac:dyDescent="0.25">
      <c r="A60" s="27" t="s">
        <v>35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</row>
    <row r="61" spans="1:11" s="7" customFormat="1" ht="16.5" customHeight="1" x14ac:dyDescent="0.25">
      <c r="A61" s="27" t="s">
        <v>36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s="7" customFormat="1" ht="16.5" customHeight="1" x14ac:dyDescent="0.25">
      <c r="A62" s="27" t="s">
        <v>37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</row>
    <row r="63" spans="1:11" s="7" customFormat="1" ht="16.5" customHeight="1" x14ac:dyDescent="0.25">
      <c r="A63" s="27" t="s">
        <v>38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pans="1:11" s="7" customFormat="1" ht="16.5" customHeight="1" x14ac:dyDescent="0.25">
      <c r="A64" s="27" t="s">
        <v>39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s="7" customFormat="1" ht="16.5" customHeight="1" x14ac:dyDescent="0.25">
      <c r="A65" s="27" t="s">
        <v>40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</row>
    <row r="66" spans="1:11" s="7" customFormat="1" ht="16.5" customHeight="1" x14ac:dyDescent="0.25">
      <c r="A66" s="27" t="s">
        <v>41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</row>
    <row r="67" spans="1:11" s="7" customFormat="1" ht="16.5" customHeight="1" x14ac:dyDescent="0.25">
      <c r="A67" s="27" t="s">
        <v>42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</row>
    <row r="68" spans="1:11" s="7" customFormat="1" ht="16.5" customHeight="1" x14ac:dyDescent="0.25">
      <c r="A68" s="27" t="s">
        <v>43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s="7" customFormat="1" ht="16.5" customHeight="1" x14ac:dyDescent="0.25">
      <c r="A69" s="27" t="s">
        <v>44</v>
      </c>
      <c r="B69" s="27"/>
      <c r="C69" s="27"/>
      <c r="D69" s="27"/>
      <c r="E69" s="27"/>
      <c r="F69" s="27"/>
      <c r="G69" s="27"/>
      <c r="H69" s="27"/>
      <c r="I69" s="27"/>
      <c r="J69" s="27"/>
      <c r="K69" s="27"/>
    </row>
    <row r="70" spans="1:11" s="7" customFormat="1" ht="16.5" customHeight="1" x14ac:dyDescent="0.25">
      <c r="A70" s="27" t="s">
        <v>45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</row>
    <row r="71" spans="1:11" s="7" customFormat="1" ht="16.5" customHeight="1" x14ac:dyDescent="0.25">
      <c r="A71" s="27" t="s">
        <v>46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s="7" customFormat="1" ht="16.5" customHeight="1" x14ac:dyDescent="0.25">
      <c r="A72" s="27" t="s">
        <v>47</v>
      </c>
      <c r="B72" s="27"/>
      <c r="C72" s="27"/>
      <c r="D72" s="27"/>
      <c r="E72" s="27"/>
      <c r="F72" s="27"/>
      <c r="G72" s="27"/>
      <c r="H72" s="27"/>
      <c r="I72" s="27"/>
      <c r="J72" s="27"/>
      <c r="K72" s="27"/>
    </row>
    <row r="73" spans="1:11" s="7" customFormat="1" ht="16.5" customHeight="1" x14ac:dyDescent="0.25">
      <c r="A73" s="27" t="s">
        <v>49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1:11" s="7" customFormat="1" ht="52.5" customHeight="1" x14ac:dyDescent="0.25">
      <c r="A74" s="27" t="s">
        <v>50</v>
      </c>
      <c r="B74" s="27"/>
      <c r="C74" s="27"/>
      <c r="D74" s="27"/>
      <c r="E74" s="27"/>
      <c r="F74" s="27"/>
      <c r="G74" s="27"/>
      <c r="H74" s="27"/>
      <c r="I74" s="27"/>
      <c r="J74" s="27"/>
      <c r="K74" s="27"/>
    </row>
    <row r="75" spans="1:11" s="7" customFormat="1" ht="15" customHeight="1" x14ac:dyDescent="0.25">
      <c r="A75" s="26" t="s">
        <v>33</v>
      </c>
      <c r="B75" s="26"/>
      <c r="C75" s="26"/>
      <c r="D75" s="26"/>
      <c r="E75" s="26"/>
      <c r="F75" s="26"/>
      <c r="G75" s="26"/>
      <c r="H75" s="26"/>
      <c r="I75" s="26"/>
      <c r="J75" s="26"/>
      <c r="K75" s="1"/>
    </row>
    <row r="76" spans="1:11" s="7" customFormat="1" ht="15" customHeight="1" x14ac:dyDescent="0.25">
      <c r="A76" s="26" t="s">
        <v>15</v>
      </c>
      <c r="B76" s="26"/>
      <c r="C76" s="26"/>
      <c r="D76" s="26"/>
      <c r="E76" s="26"/>
      <c r="F76" s="26"/>
      <c r="G76" s="26"/>
      <c r="H76" s="26"/>
      <c r="I76" s="26"/>
      <c r="J76" s="26"/>
      <c r="K76" s="1"/>
    </row>
    <row r="77" spans="1:11" s="7" customFormat="1" ht="15" customHeight="1" x14ac:dyDescent="0.25">
      <c r="A77" s="26" t="s">
        <v>16</v>
      </c>
      <c r="B77" s="26"/>
      <c r="C77" s="26"/>
      <c r="D77" s="26"/>
      <c r="E77" s="26"/>
      <c r="F77" s="26"/>
      <c r="G77" s="26"/>
      <c r="H77" s="26"/>
      <c r="I77" s="26"/>
      <c r="J77" s="26"/>
      <c r="K77" s="1"/>
    </row>
    <row r="78" spans="1:11" s="7" customFormat="1" ht="15" customHeight="1" x14ac:dyDescent="0.25">
      <c r="A78" s="26" t="s">
        <v>51</v>
      </c>
      <c r="B78" s="26"/>
      <c r="C78" s="26"/>
      <c r="D78" s="26"/>
      <c r="E78" s="26"/>
      <c r="F78" s="26"/>
      <c r="G78" s="26"/>
      <c r="H78" s="26"/>
      <c r="I78" s="26"/>
      <c r="J78" s="26"/>
      <c r="K78" s="1"/>
    </row>
    <row r="79" spans="1:11" s="7" customFormat="1" ht="15.75" customHeight="1" x14ac:dyDescent="0.25">
      <c r="A79" s="1"/>
      <c r="B79" s="1"/>
      <c r="C79" s="1"/>
      <c r="D79" s="1"/>
      <c r="F79" s="16"/>
      <c r="G79" s="1"/>
      <c r="H79" s="1"/>
      <c r="I79" s="1"/>
      <c r="J79" s="1"/>
      <c r="K79" s="10"/>
    </row>
    <row r="80" spans="1:11" s="7" customFormat="1" ht="15.75" customHeight="1" x14ac:dyDescent="0.25">
      <c r="A80" s="1"/>
      <c r="B80" s="5"/>
      <c r="C80" s="5"/>
      <c r="D80" s="2"/>
      <c r="E80" s="3"/>
      <c r="F80" s="17"/>
      <c r="G80" s="3"/>
      <c r="H80" s="3"/>
      <c r="I80" s="3"/>
      <c r="J80" s="3"/>
      <c r="K80" s="4"/>
    </row>
    <row r="81" spans="1:11" s="7" customFormat="1" ht="15.75" customHeight="1" x14ac:dyDescent="0.25">
      <c r="A81" s="1"/>
      <c r="B81" s="5"/>
      <c r="C81" s="5"/>
      <c r="D81" s="2"/>
      <c r="E81" s="3"/>
      <c r="F81" s="17"/>
      <c r="G81" s="3"/>
      <c r="H81" s="3"/>
      <c r="I81" s="3"/>
      <c r="J81" s="3"/>
      <c r="K81" s="3"/>
    </row>
    <row r="82" spans="1:11" s="7" customFormat="1" ht="15.75" customHeight="1" x14ac:dyDescent="0.25">
      <c r="A82" s="1"/>
      <c r="B82" s="5"/>
      <c r="C82" s="5"/>
      <c r="D82" s="2"/>
      <c r="E82" s="6"/>
      <c r="F82" s="18"/>
      <c r="G82" s="6"/>
      <c r="H82" s="6"/>
      <c r="I82" s="6"/>
      <c r="J82" s="6"/>
      <c r="K82" s="6"/>
    </row>
    <row r="83" spans="1:11" s="7" customFormat="1" ht="15.75" customHeight="1" x14ac:dyDescent="0.25">
      <c r="A83" s="1"/>
      <c r="B83" s="5"/>
      <c r="C83" s="5"/>
      <c r="D83" s="2"/>
      <c r="E83" s="6"/>
      <c r="F83" s="18"/>
      <c r="G83" s="6"/>
      <c r="H83" s="6"/>
      <c r="I83" s="6"/>
      <c r="J83" s="6"/>
      <c r="K83" s="6"/>
    </row>
    <row r="84" spans="1:11" s="7" customFormat="1" ht="15.75" customHeight="1" x14ac:dyDescent="0.25">
      <c r="A84" s="1"/>
      <c r="B84" s="5"/>
      <c r="C84" s="5"/>
      <c r="D84" s="2"/>
      <c r="E84" s="6"/>
      <c r="F84" s="18"/>
      <c r="G84" s="6"/>
      <c r="H84" s="6"/>
      <c r="I84" s="6"/>
      <c r="J84" s="6"/>
      <c r="K84" s="6"/>
    </row>
    <row r="85" spans="1:11" s="7" customFormat="1" ht="15.75" customHeight="1" x14ac:dyDescent="0.25">
      <c r="A85" s="1"/>
      <c r="B85" s="1"/>
      <c r="C85" s="1"/>
      <c r="D85" s="1"/>
      <c r="E85" s="1"/>
      <c r="F85" s="15"/>
      <c r="G85" s="1"/>
      <c r="H85" s="1"/>
      <c r="I85" s="1"/>
      <c r="J85" s="1"/>
      <c r="K85" s="1"/>
    </row>
    <row r="86" spans="1:11" s="7" customFormat="1" ht="15.75" customHeight="1" x14ac:dyDescent="0.25">
      <c r="A86" s="1"/>
      <c r="B86" s="1"/>
      <c r="C86" s="1"/>
      <c r="D86" s="1"/>
      <c r="E86" s="1"/>
      <c r="F86" s="15"/>
      <c r="G86" s="1"/>
      <c r="H86" s="1"/>
      <c r="I86" s="1"/>
      <c r="J86" s="1"/>
      <c r="K86" s="1"/>
    </row>
    <row r="87" spans="1:11" s="7" customFormat="1" ht="15.75" customHeight="1" x14ac:dyDescent="0.25">
      <c r="A87" s="1"/>
      <c r="B87" s="1"/>
      <c r="C87" s="1"/>
      <c r="D87" s="1"/>
      <c r="E87" s="1"/>
      <c r="F87" s="15"/>
      <c r="G87" s="1"/>
      <c r="H87" s="1"/>
      <c r="I87" s="1"/>
      <c r="J87" s="1"/>
      <c r="K87" s="1"/>
    </row>
    <row r="88" spans="1:11" s="7" customFormat="1" ht="17.25" customHeight="1" x14ac:dyDescent="0.25">
      <c r="A88" s="1"/>
      <c r="B88" s="1"/>
      <c r="C88" s="1"/>
      <c r="D88" s="1"/>
      <c r="E88" s="1"/>
      <c r="F88" s="15"/>
      <c r="G88" s="1"/>
      <c r="H88" s="1"/>
      <c r="I88" s="1"/>
      <c r="J88" s="1"/>
      <c r="K88" s="1"/>
    </row>
    <row r="89" spans="1:11" s="7" customFormat="1" ht="17.25" customHeight="1" x14ac:dyDescent="0.25">
      <c r="A89" s="1"/>
      <c r="B89" s="1"/>
      <c r="C89" s="1"/>
      <c r="D89" s="1"/>
      <c r="E89" s="1"/>
      <c r="F89" s="15"/>
      <c r="G89" s="1"/>
      <c r="H89" s="1"/>
      <c r="I89" s="1"/>
      <c r="J89" s="1"/>
      <c r="K89" s="1"/>
    </row>
    <row r="90" spans="1:11" s="7" customFormat="1" ht="17.25" customHeight="1" x14ac:dyDescent="0.25">
      <c r="A90" s="1"/>
      <c r="B90" s="1"/>
      <c r="C90" s="1"/>
      <c r="D90" s="1"/>
      <c r="E90" s="1"/>
      <c r="F90" s="15"/>
      <c r="G90" s="1"/>
      <c r="H90" s="1"/>
      <c r="I90" s="1"/>
      <c r="J90" s="1"/>
      <c r="K90" s="1"/>
    </row>
    <row r="91" spans="1:11" s="7" customFormat="1" ht="17.25" customHeight="1" x14ac:dyDescent="0.25">
      <c r="A91" s="1"/>
      <c r="B91" s="1"/>
      <c r="C91" s="1"/>
      <c r="D91" s="1"/>
      <c r="E91" s="1"/>
      <c r="F91" s="15"/>
      <c r="G91" s="1"/>
      <c r="H91" s="1"/>
      <c r="I91" s="1"/>
      <c r="J91" s="1"/>
      <c r="K91" s="1"/>
    </row>
    <row r="92" spans="1:11" s="7" customFormat="1" ht="15.7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5.7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5.7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F97" s="15"/>
    </row>
    <row r="98" spans="1:11" s="7" customFormat="1" ht="15.75" customHeight="1" x14ac:dyDescent="0.25">
      <c r="A98" s="1"/>
      <c r="F98" s="15"/>
    </row>
    <row r="99" spans="1:11" s="7" customFormat="1" ht="15.75" customHeight="1" x14ac:dyDescent="0.25">
      <c r="A99" s="1"/>
      <c r="F99" s="15"/>
    </row>
    <row r="100" spans="1:11" s="7" customFormat="1" ht="15.75" customHeight="1" x14ac:dyDescent="0.25">
      <c r="A100" s="1"/>
      <c r="F100" s="15"/>
    </row>
    <row r="101" spans="1:11" s="7" customFormat="1" ht="15.75" customHeight="1" x14ac:dyDescent="0.25">
      <c r="A101" s="1"/>
      <c r="F101" s="15"/>
    </row>
    <row r="102" spans="1:11" s="7" customFormat="1" x14ac:dyDescent="0.25">
      <c r="A102" s="1"/>
      <c r="B102" s="1"/>
      <c r="C102" s="1"/>
      <c r="D102" s="1"/>
      <c r="E102" s="1"/>
      <c r="F102" s="15"/>
      <c r="G102" s="1"/>
      <c r="H102" s="1"/>
      <c r="I102" s="1"/>
      <c r="J102" s="1"/>
      <c r="K102" s="1"/>
    </row>
  </sheetData>
  <mergeCells count="60">
    <mergeCell ref="K7:K8"/>
    <mergeCell ref="I1:K1"/>
    <mergeCell ref="I2:K2"/>
    <mergeCell ref="A3:K3"/>
    <mergeCell ref="A4:K4"/>
    <mergeCell ref="A6:A8"/>
    <mergeCell ref="B6:B8"/>
    <mergeCell ref="C6:C8"/>
    <mergeCell ref="D6:D8"/>
    <mergeCell ref="E6:K6"/>
    <mergeCell ref="E7:E8"/>
    <mergeCell ref="F7:F8"/>
    <mergeCell ref="G7:G8"/>
    <mergeCell ref="H7:H8"/>
    <mergeCell ref="I7:I8"/>
    <mergeCell ref="J7:J8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  <mergeCell ref="A45:B59"/>
    <mergeCell ref="C45:C49"/>
    <mergeCell ref="C50:C54"/>
    <mergeCell ref="C55:C59"/>
    <mergeCell ref="A71:K71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8:J78"/>
    <mergeCell ref="A72:K72"/>
    <mergeCell ref="A73:K73"/>
    <mergeCell ref="A74:K74"/>
    <mergeCell ref="A75:J75"/>
    <mergeCell ref="A76:J76"/>
    <mergeCell ref="A77:J77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63" fitToHeight="2" orientation="landscape" r:id="rId3"/>
  <headerFooter differentFirst="1">
    <oddHeader>&amp;C&amp;"Times New Roman,обычный"&amp;13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2023-03-16T12:29:34Z</dcterms:modified>
</cp:coreProperties>
</file>