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490" windowHeight="7755"/>
  </bookViews>
  <sheets>
    <sheet name="Список" sheetId="1" r:id="rId1"/>
  </sheets>
  <calcPr calcId="145621"/>
</workbook>
</file>

<file path=xl/calcChain.xml><?xml version="1.0" encoding="utf-8"?>
<calcChain xmlns="http://schemas.openxmlformats.org/spreadsheetml/2006/main">
  <c r="M11" i="1" l="1"/>
  <c r="M15" i="1" l="1"/>
  <c r="L15" i="1" s="1"/>
  <c r="M13" i="1"/>
  <c r="L13" i="1" s="1"/>
  <c r="L11" i="1"/>
</calcChain>
</file>

<file path=xl/sharedStrings.xml><?xml version="1.0" encoding="utf-8"?>
<sst xmlns="http://schemas.openxmlformats.org/spreadsheetml/2006/main" count="26" uniqueCount="22">
  <si>
    <t>№ п/п</t>
  </si>
  <si>
    <t>III квартал</t>
  </si>
  <si>
    <t>IV квартал</t>
  </si>
  <si>
    <t>Всего</t>
  </si>
  <si>
    <t>общая площадь МКД</t>
  </si>
  <si>
    <t>стоимость капитального ремонта, руб.</t>
  </si>
  <si>
    <t>количество МКД, дом</t>
  </si>
  <si>
    <t>I          квартал</t>
  </si>
  <si>
    <t>II          квартал</t>
  </si>
  <si>
    <t>I           квартал</t>
  </si>
  <si>
    <t>II           квартал</t>
  </si>
  <si>
    <t>IV               квартал</t>
  </si>
  <si>
    <t>количество жителей, зарегистрированных в МКД на дату утверждения краткосрочного плана</t>
  </si>
  <si>
    <t>к постановлению Администрации города Вологды</t>
  </si>
  <si>
    <t>Приложение № 2</t>
  </si>
  <si>
    <t>Наименование МО</t>
  </si>
  <si>
    <t>2025 год</t>
  </si>
  <si>
    <t>2026 год</t>
  </si>
  <si>
    <t>2027 год</t>
  </si>
  <si>
    <t>Городской округ город Вологда</t>
  </si>
  <si>
    <t>Планируемые показатели выполнения краткосрочного плана реализации Областной программы капитального ремонта общего имущества в многоквартирных домах на территории городского округа города Вологды,  которые подлежат капитальному ремонту в 2025-2027 годах</t>
  </si>
  <si>
    <t>от 31.01.2024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</si>
</sst>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view="pageBreakPreview" zoomScale="120" zoomScaleNormal="110" zoomScaleSheetLayoutView="120" workbookViewId="0">
      <selection activeCell="J7" sqref="J7:N7"/>
    </sheetView>
  </sheetViews>
  <sheetFormatPr defaultColWidth="9.140625" defaultRowHeight="12.75" customHeight="1" x14ac:dyDescent="0.25"/>
  <cols>
    <col min="1" max="1" width="6.28515625" style="2" customWidth="1"/>
    <col min="2" max="2" width="22.7109375" style="2" customWidth="1"/>
    <col min="3" max="3" width="14" style="2" customWidth="1"/>
    <col min="4" max="4" width="13" style="2" customWidth="1"/>
    <col min="5" max="9" width="9.7109375" style="2" customWidth="1"/>
    <col min="10" max="10" width="10.85546875" style="2" customWidth="1"/>
    <col min="11" max="11" width="9.7109375" style="2" customWidth="1"/>
    <col min="12" max="12" width="14.140625" style="2" customWidth="1"/>
    <col min="13" max="13" width="15" style="2" customWidth="1"/>
    <col min="14" max="14" width="13.5703125" style="2" customWidth="1"/>
    <col min="15" max="16384" width="9.140625" style="2"/>
  </cols>
  <sheetData>
    <row r="1" spans="1:14" ht="15" customHeight="1" x14ac:dyDescent="0.25">
      <c r="J1" s="15" t="s">
        <v>14</v>
      </c>
      <c r="K1" s="15"/>
      <c r="L1" s="15"/>
      <c r="M1" s="15"/>
      <c r="N1" s="15"/>
    </row>
    <row r="2" spans="1:14" ht="15" customHeight="1" x14ac:dyDescent="0.25">
      <c r="J2" s="15" t="s">
        <v>13</v>
      </c>
      <c r="K2" s="15"/>
      <c r="L2" s="15"/>
      <c r="M2" s="15"/>
      <c r="N2" s="15"/>
    </row>
    <row r="3" spans="1:14" ht="15" customHeight="1" x14ac:dyDescent="0.25">
      <c r="J3" s="15" t="s">
        <v>21</v>
      </c>
      <c r="K3" s="15"/>
      <c r="L3" s="15"/>
      <c r="M3" s="15"/>
      <c r="N3" s="15"/>
    </row>
    <row r="4" spans="1:14" ht="11.2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32.25" customHeight="1" x14ac:dyDescent="0.25">
      <c r="A5" s="16" t="s">
        <v>20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4" ht="11.25" customHeight="1" x14ac:dyDescent="0.25"/>
    <row r="7" spans="1:14" ht="39" customHeight="1" x14ac:dyDescent="0.25">
      <c r="A7" s="17" t="s">
        <v>0</v>
      </c>
      <c r="B7" s="20" t="s">
        <v>15</v>
      </c>
      <c r="C7" s="18" t="s">
        <v>4</v>
      </c>
      <c r="D7" s="20" t="s">
        <v>12</v>
      </c>
      <c r="E7" s="17" t="s">
        <v>6</v>
      </c>
      <c r="F7" s="17"/>
      <c r="G7" s="17"/>
      <c r="H7" s="17"/>
      <c r="I7" s="17"/>
      <c r="J7" s="17" t="s">
        <v>5</v>
      </c>
      <c r="K7" s="17"/>
      <c r="L7" s="17"/>
      <c r="M7" s="17"/>
      <c r="N7" s="17"/>
    </row>
    <row r="8" spans="1:14" ht="125.25" customHeight="1" x14ac:dyDescent="0.25">
      <c r="A8" s="17"/>
      <c r="B8" s="21"/>
      <c r="C8" s="19"/>
      <c r="D8" s="21"/>
      <c r="E8" s="3" t="s">
        <v>7</v>
      </c>
      <c r="F8" s="3" t="s">
        <v>8</v>
      </c>
      <c r="G8" s="3" t="s">
        <v>1</v>
      </c>
      <c r="H8" s="3" t="s">
        <v>2</v>
      </c>
      <c r="I8" s="3" t="s">
        <v>3</v>
      </c>
      <c r="J8" s="3" t="s">
        <v>9</v>
      </c>
      <c r="K8" s="3" t="s">
        <v>10</v>
      </c>
      <c r="L8" s="3" t="s">
        <v>1</v>
      </c>
      <c r="M8" s="3" t="s">
        <v>11</v>
      </c>
      <c r="N8" s="3" t="s">
        <v>3</v>
      </c>
    </row>
    <row r="9" spans="1:14" ht="13.5" customHeight="1" x14ac:dyDescent="0.25">
      <c r="A9" s="4">
        <v>1</v>
      </c>
      <c r="B9" s="4">
        <v>2</v>
      </c>
      <c r="C9" s="5">
        <v>3</v>
      </c>
      <c r="D9" s="5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</row>
    <row r="10" spans="1:14" ht="13.5" customHeight="1" x14ac:dyDescent="0.25">
      <c r="A10" s="11" t="s">
        <v>16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/>
    </row>
    <row r="11" spans="1:14" ht="30" x14ac:dyDescent="0.25">
      <c r="A11" s="4">
        <v>1</v>
      </c>
      <c r="B11" s="9" t="s">
        <v>19</v>
      </c>
      <c r="C11" s="10">
        <v>19036.3</v>
      </c>
      <c r="D11" s="8">
        <v>1147</v>
      </c>
      <c r="E11" s="4">
        <v>0</v>
      </c>
      <c r="F11" s="6">
        <v>0</v>
      </c>
      <c r="G11" s="6">
        <v>10</v>
      </c>
      <c r="H11" s="6">
        <v>3</v>
      </c>
      <c r="I11" s="6">
        <v>13</v>
      </c>
      <c r="J11" s="7">
        <v>0</v>
      </c>
      <c r="K11" s="7">
        <v>0</v>
      </c>
      <c r="L11" s="7">
        <f>N11-M11</f>
        <v>33961538.461538464</v>
      </c>
      <c r="M11" s="7">
        <f>H11*N11/I11</f>
        <v>10188461.538461538</v>
      </c>
      <c r="N11" s="7">
        <v>44150000</v>
      </c>
    </row>
    <row r="12" spans="1:14" ht="13.5" customHeight="1" x14ac:dyDescent="0.25">
      <c r="A12" s="14" t="s">
        <v>17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1:14" ht="30" x14ac:dyDescent="0.25">
      <c r="A13" s="4">
        <v>2</v>
      </c>
      <c r="B13" s="9" t="s">
        <v>19</v>
      </c>
      <c r="C13" s="7">
        <v>21196.6</v>
      </c>
      <c r="D13" s="6">
        <v>940</v>
      </c>
      <c r="E13" s="4">
        <v>0</v>
      </c>
      <c r="F13" s="6">
        <v>0</v>
      </c>
      <c r="G13" s="6">
        <v>10</v>
      </c>
      <c r="H13" s="4">
        <v>2</v>
      </c>
      <c r="I13" s="4">
        <v>12</v>
      </c>
      <c r="J13" s="7">
        <v>0</v>
      </c>
      <c r="K13" s="7">
        <v>0</v>
      </c>
      <c r="L13" s="7">
        <f>N13-M13</f>
        <v>41583333.333333336</v>
      </c>
      <c r="M13" s="10">
        <f>H13*N13/I13</f>
        <v>8316666.666666667</v>
      </c>
      <c r="N13" s="7">
        <v>49900000</v>
      </c>
    </row>
    <row r="14" spans="1:14" ht="12.75" customHeight="1" x14ac:dyDescent="0.25">
      <c r="A14" s="14" t="s">
        <v>18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4" ht="30" x14ac:dyDescent="0.25">
      <c r="A15" s="4">
        <v>3</v>
      </c>
      <c r="B15" s="9" t="s">
        <v>19</v>
      </c>
      <c r="C15" s="7">
        <v>25993.9</v>
      </c>
      <c r="D15" s="6">
        <v>1111</v>
      </c>
      <c r="E15" s="4">
        <v>0</v>
      </c>
      <c r="F15" s="6">
        <v>0</v>
      </c>
      <c r="G15" s="6">
        <v>7</v>
      </c>
      <c r="H15" s="4">
        <v>1</v>
      </c>
      <c r="I15" s="4">
        <v>8</v>
      </c>
      <c r="J15" s="7">
        <v>0</v>
      </c>
      <c r="K15" s="7">
        <v>0</v>
      </c>
      <c r="L15" s="7">
        <f>N15-M15</f>
        <v>39725000</v>
      </c>
      <c r="M15" s="7">
        <f>N15*H15/I15</f>
        <v>5675000</v>
      </c>
      <c r="N15" s="7">
        <v>45400000</v>
      </c>
    </row>
  </sheetData>
  <mergeCells count="13">
    <mergeCell ref="A10:N10"/>
    <mergeCell ref="A12:N12"/>
    <mergeCell ref="A14:N14"/>
    <mergeCell ref="J1:N1"/>
    <mergeCell ref="J2:N2"/>
    <mergeCell ref="J3:N3"/>
    <mergeCell ref="A5:N5"/>
    <mergeCell ref="A7:A8"/>
    <mergeCell ref="C7:C8"/>
    <mergeCell ref="D7:D8"/>
    <mergeCell ref="E7:I7"/>
    <mergeCell ref="J7:N7"/>
    <mergeCell ref="B7:B8"/>
  </mergeCells>
  <pageMargins left="0.70866141732283472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Изварин Антон</dc:creator>
  <cp:lastModifiedBy>Неустроева Наталья Константиновна</cp:lastModifiedBy>
  <cp:lastPrinted>2015-01-19T11:28:16Z</cp:lastPrinted>
  <dcterms:created xsi:type="dcterms:W3CDTF">2014-09-23T10:34:47Z</dcterms:created>
  <dcterms:modified xsi:type="dcterms:W3CDTF">2024-02-01T07:17:10Z</dcterms:modified>
</cp:coreProperties>
</file>