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64" i="7" l="1"/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J62" i="7" l="1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<sst xmlns="http://schemas.openxmlformats.org/spreadsheetml/2006/main" count="112" uniqueCount="57">
  <si>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</si>
  <si>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</si>
  <si>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</si>
  <si>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</si>
  <si>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</si>
  <si>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</si>
  <si>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</si>
  <si>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</si>
  <si>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</si>
  <si>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</si>
  <si>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</si>
  <si>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</si>
  <si>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</si>
  <si>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</si>
  <si>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</si>
  <si>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</si>
  <si>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</si>
  <si>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</si>
  <si>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</si>
  <si>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</si>
  <si>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</si>
  <si>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</si>
  <si>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</si>
  <si>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</si>
  <si>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</si>
  <si>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</si>
  <si>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</si>
  <si>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</si>
  <si>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</si>
  <si>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</si>
  <si>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</si>
  <si>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</si>
  <si>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</si>
  <si>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</si>
  <si>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</si>
  <si>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</si>
  <si>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</si>
  <si>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</si>
  <si>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</si>
  <si>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</si>
  <si>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</si>
  <si>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</si>
  <si>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</si>
  <si>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</si>
  <si>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</si>
  <si>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</si>
  <si>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</si>
  <si>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</si>
  <si>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</si>
  <si>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</si>
  <si>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</si>
  <si>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</si>
  <si>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Приложение
к постановлению Администрации
города Вологды
от _____________ № __________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</si>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</sst>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zoomScale="115" zoomScaleNormal="115" zoomScaleSheetLayoutView="115" workbookViewId="0">
      <selection activeCell="C11" sqref="C11:C15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52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49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29</v>
      </c>
      <c r="D7" s="49" t="s">
        <v>30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56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11">
        <f t="shared" si="4"/>
        <v>168961.6</v>
      </c>
      <c r="I26" s="11">
        <f t="shared" si="4"/>
        <v>168961.6</v>
      </c>
      <c r="J26" s="11">
        <f t="shared" si="4"/>
        <v>168961.6</v>
      </c>
      <c r="K26" s="11">
        <f>SUM(E26:J26)</f>
        <v>942917.29999999993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168961.6</v>
      </c>
      <c r="I29" s="29">
        <v>168961.6</v>
      </c>
      <c r="J29" s="29">
        <v>168961.6</v>
      </c>
      <c r="K29" s="11">
        <f>SUM(E29:J29)</f>
        <v>937880.49999999988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32</v>
      </c>
      <c r="C31" s="42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179487</v>
      </c>
      <c r="I36" s="11">
        <f t="shared" si="6"/>
        <v>180000</v>
      </c>
      <c r="J36" s="11">
        <f t="shared" si="6"/>
        <v>180000</v>
      </c>
      <c r="K36" s="11">
        <f t="shared" si="1"/>
        <v>752587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179487</v>
      </c>
      <c r="I39" s="12">
        <v>180000</v>
      </c>
      <c r="J39" s="12">
        <v>180000</v>
      </c>
      <c r="K39" s="11">
        <f>SUM(E39:J39)</f>
        <v>752587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50</v>
      </c>
      <c r="C46" s="39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35412.400000000001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140703.1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18509</v>
      </c>
      <c r="I48" s="30">
        <v>18509</v>
      </c>
      <c r="J48" s="30">
        <v>18509</v>
      </c>
      <c r="K48" s="11">
        <f t="shared" si="1"/>
        <v>55527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214899.4</v>
      </c>
      <c r="I51" s="12">
        <f t="shared" si="9"/>
        <v>215412.4</v>
      </c>
      <c r="J51" s="12">
        <f t="shared" si="9"/>
        <v>215412.4</v>
      </c>
      <c r="K51" s="12">
        <f t="shared" si="9"/>
        <v>893290.10000000009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18509</v>
      </c>
      <c r="I53" s="12">
        <f t="shared" si="11"/>
        <v>18509</v>
      </c>
      <c r="J53" s="12">
        <f t="shared" si="11"/>
        <v>18509</v>
      </c>
      <c r="K53" s="12">
        <f t="shared" si="11"/>
        <v>55527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196390.39999999999</v>
      </c>
      <c r="I54" s="12">
        <f t="shared" si="11"/>
        <v>196903.4</v>
      </c>
      <c r="J54" s="12">
        <f t="shared" si="11"/>
        <v>196903.4</v>
      </c>
      <c r="K54" s="12">
        <f t="shared" si="11"/>
        <v>837131.3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168961.6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942917.29999999993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168961.6</v>
      </c>
      <c r="I59" s="12">
        <f t="shared" si="15"/>
        <v>168961.6</v>
      </c>
      <c r="J59" s="12">
        <f t="shared" si="15"/>
        <v>168961.6</v>
      </c>
      <c r="K59" s="12">
        <f>SUM(E59:J59)</f>
        <v>937880.49999999988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12">
        <f t="shared" si="17"/>
        <v>383861</v>
      </c>
      <c r="I61" s="12">
        <f t="shared" si="17"/>
        <v>384374</v>
      </c>
      <c r="J61" s="12">
        <f t="shared" si="17"/>
        <v>384374</v>
      </c>
      <c r="K61" s="12">
        <f>SUM(E61:J61)</f>
        <v>1836207.4</v>
      </c>
    </row>
    <row r="62" spans="1:11" s="7" customFormat="1" ht="18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631.79999999999995</v>
      </c>
    </row>
    <row r="63" spans="1:11" s="7" customFormat="1" ht="18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18509</v>
      </c>
      <c r="I63" s="12">
        <f t="shared" si="18"/>
        <v>18509</v>
      </c>
      <c r="J63" s="12">
        <f>J53+J58</f>
        <v>18509</v>
      </c>
      <c r="K63" s="12">
        <f t="shared" si="16"/>
        <v>60563.8</v>
      </c>
    </row>
    <row r="64" spans="1:11" s="7" customFormat="1" ht="18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12">
        <f t="shared" si="18"/>
        <v>365352</v>
      </c>
      <c r="I64" s="12">
        <f>I54+I59</f>
        <v>365865</v>
      </c>
      <c r="J64" s="12">
        <f>J54+J59</f>
        <v>365865</v>
      </c>
      <c r="K64" s="12">
        <f>SUM(E64:J64)</f>
        <v>1775011.8</v>
      </c>
    </row>
    <row r="65" spans="1:11" s="7" customFormat="1" ht="18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35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38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39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55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41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51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45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16.5" customHeight="1" x14ac:dyDescent="0.25">
      <c r="A81" s="31" t="s">
        <v>46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52.5" customHeight="1" x14ac:dyDescent="0.25">
      <c r="A82" s="31" t="s">
        <v>47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</row>
    <row r="83" spans="1:11" s="7" customFormat="1" ht="15" customHeight="1" x14ac:dyDescent="0.25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15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16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" customHeight="1" x14ac:dyDescent="0.25">
      <c r="A86" s="32" t="s">
        <v>48</v>
      </c>
      <c r="B86" s="32"/>
      <c r="C86" s="32"/>
      <c r="D86" s="32"/>
      <c r="E86" s="32"/>
      <c r="F86" s="32"/>
      <c r="G86" s="32"/>
      <c r="H86" s="32"/>
      <c r="I86" s="32"/>
      <c r="J86" s="32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82:K82"/>
    <mergeCell ref="A83:J83"/>
    <mergeCell ref="A84:J84"/>
    <mergeCell ref="A85:J85"/>
    <mergeCell ref="A86:J86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2023-05-12T13:47:03Z</dcterms:modified>
</cp:coreProperties>
</file>