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1'!$A$1:$K$85</definedName>
  </definedNames>
  <calcPr calcId="162913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H56" i="7" s="1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J62" i="7" l="1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51" i="7" l="1"/>
  <c r="F61" i="7"/>
  <c r="G61" i="7"/>
  <c r="K63" i="7"/>
  <c r="K56" i="7"/>
  <c r="H61" i="7"/>
  <c r="K64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<sst xmlns="http://schemas.openxmlformats.org/spreadsheetml/2006/main" count="111" uniqueCount="56">
  <si>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</si>
  <si>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</si>
  <si>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</si>
  <si>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</si>
  <si>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</si>
  <si>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</si>
  <si>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</si>
  <si>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</si>
  <si>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</si>
  <si>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</si>
  <si>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</si>
  <si>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</si>
  <si>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</si>
  <si>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</si>
  <si>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</si>
  <si>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</si>
  <si>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</si>
  <si>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</si>
  <si>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</si>
  <si>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</si>
  <si>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</si>
  <si>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</si>
  <si>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</si>
  <si>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</si>
  <si>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</si>
  <si>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</si>
  <si>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</si>
  <si>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</si>
  <si>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</si>
  <si>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</si>
  <si>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</si>
  <si>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</si>
  <si>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</si>
  <si>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</si>
  <si>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</si>
  <si>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</si>
  <si>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</si>
  <si>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</si>
  <si>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</si>
  <si>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</si>
  <si>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</si>
  <si>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</si>
  <si>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</si>
  <si>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</si>
  <si>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</si>
  <si>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</si>
  <si>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</si>
  <si>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</si>
  <si>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</si>
  <si>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</si>
  <si>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</si>
  <si>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</si>
  <si>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</si>
  <si>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ДФ, АД, ДГ, ДГХ, ДИО, ДЭР, ОСУП, УД, УИОС, УМП, УКИН, УО, УОП, УФКМС</t>
  </si>
  <si>
    <t>МКУ «ЦБОМУ», ДФ, АД, ДГ, ДГХ, ДИО, ДЭР, ОСУП, УД, УИОС, УМП, УКИН, УО, УОП, УФКМС, подведомственные им учреждения и предприятия 
(при наличии)</t>
  </si>
  <si>
    <t>Приложение
к постановлению Администрации
города Вологды
от _____________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</si>
</sst>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B9BCC6"/>
      </a:dk1>
      <a:lt1>
        <a:sysClr val="window" lastClr="1C222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tabSelected="1" view="pageBreakPreview" topLeftCell="C1" zoomScale="115" zoomScaleNormal="115" zoomScaleSheetLayoutView="115" workbookViewId="0">
      <selection activeCell="J48" sqref="J48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44" t="s">
        <v>55</v>
      </c>
      <c r="J1" s="44"/>
      <c r="K1" s="44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44" t="s">
        <v>50</v>
      </c>
      <c r="J2" s="44"/>
      <c r="K2" s="44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47" t="s">
        <v>13</v>
      </c>
      <c r="B7" s="48" t="s">
        <v>2</v>
      </c>
      <c r="C7" s="49" t="s">
        <v>30</v>
      </c>
      <c r="D7" s="49" t="s">
        <v>31</v>
      </c>
      <c r="E7" s="47" t="s">
        <v>21</v>
      </c>
      <c r="F7" s="47"/>
      <c r="G7" s="47"/>
      <c r="H7" s="47"/>
      <c r="I7" s="47"/>
      <c r="J7" s="47"/>
      <c r="K7" s="47"/>
    </row>
    <row r="8" spans="1:11" ht="16.5" customHeight="1" x14ac:dyDescent="0.25">
      <c r="A8" s="47"/>
      <c r="B8" s="48"/>
      <c r="C8" s="49"/>
      <c r="D8" s="49"/>
      <c r="E8" s="50" t="s">
        <v>3</v>
      </c>
      <c r="F8" s="50" t="s">
        <v>4</v>
      </c>
      <c r="G8" s="50" t="s">
        <v>5</v>
      </c>
      <c r="H8" s="50" t="s">
        <v>6</v>
      </c>
      <c r="I8" s="50" t="s">
        <v>7</v>
      </c>
      <c r="J8" s="43" t="s">
        <v>17</v>
      </c>
      <c r="K8" s="43" t="s">
        <v>14</v>
      </c>
    </row>
    <row r="9" spans="1:11" ht="32.25" customHeight="1" x14ac:dyDescent="0.25">
      <c r="A9" s="47"/>
      <c r="B9" s="48"/>
      <c r="C9" s="49"/>
      <c r="D9" s="49"/>
      <c r="E9" s="50"/>
      <c r="F9" s="50"/>
      <c r="G9" s="50"/>
      <c r="H9" s="50"/>
      <c r="I9" s="50"/>
      <c r="J9" s="43"/>
      <c r="K9" s="43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3">
        <v>1</v>
      </c>
      <c r="B11" s="34" t="s">
        <v>23</v>
      </c>
      <c r="C11" s="33" t="s">
        <v>28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3"/>
      <c r="B12" s="34"/>
      <c r="C12" s="33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3"/>
      <c r="B13" s="34"/>
      <c r="C13" s="33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3"/>
      <c r="B14" s="34"/>
      <c r="C14" s="33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3"/>
      <c r="B15" s="34"/>
      <c r="C15" s="33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3">
        <v>2</v>
      </c>
      <c r="B16" s="34" t="s">
        <v>24</v>
      </c>
      <c r="C16" s="42" t="s">
        <v>53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3"/>
      <c r="B17" s="34"/>
      <c r="C17" s="42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3"/>
      <c r="B18" s="34"/>
      <c r="C18" s="42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3"/>
      <c r="B19" s="34"/>
      <c r="C19" s="42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3"/>
      <c r="B20" s="34"/>
      <c r="C20" s="42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3">
        <v>3</v>
      </c>
      <c r="B21" s="34" t="s">
        <v>27</v>
      </c>
      <c r="C21" s="33" t="s">
        <v>29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3"/>
      <c r="B22" s="34"/>
      <c r="C22" s="33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3"/>
      <c r="B23" s="34"/>
      <c r="C23" s="33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3"/>
      <c r="B24" s="34"/>
      <c r="C24" s="33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3"/>
      <c r="B25" s="34"/>
      <c r="C25" s="33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3">
        <v>4</v>
      </c>
      <c r="B26" s="34" t="s">
        <v>25</v>
      </c>
      <c r="C26" s="33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11">
        <f t="shared" si="4"/>
        <v>168961.6</v>
      </c>
      <c r="I26" s="11">
        <f t="shared" si="4"/>
        <v>168961.6</v>
      </c>
      <c r="J26" s="11">
        <f t="shared" si="4"/>
        <v>168961.6</v>
      </c>
      <c r="K26" s="11">
        <f>SUM(E26:J26)</f>
        <v>942917.29999999993</v>
      </c>
    </row>
    <row r="27" spans="1:11" s="7" customFormat="1" ht="23.25" customHeight="1" x14ac:dyDescent="0.25">
      <c r="A27" s="33"/>
      <c r="B27" s="34"/>
      <c r="C27" s="33"/>
      <c r="D27" s="25" t="s">
        <v>9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3"/>
      <c r="B28" s="34"/>
      <c r="C28" s="33"/>
      <c r="D28" s="25" t="s">
        <v>10</v>
      </c>
      <c r="E28" s="11">
        <v>0</v>
      </c>
      <c r="F28" s="11">
        <v>5036.8</v>
      </c>
      <c r="G28" s="11">
        <v>0</v>
      </c>
      <c r="H28" s="11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3"/>
      <c r="B29" s="34"/>
      <c r="C29" s="33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168961.6</v>
      </c>
      <c r="I29" s="29">
        <v>168961.6</v>
      </c>
      <c r="J29" s="29">
        <v>168961.6</v>
      </c>
      <c r="K29" s="11">
        <f>SUM(E29:J29)</f>
        <v>937880.49999999988</v>
      </c>
    </row>
    <row r="30" spans="1:11" s="7" customFormat="1" ht="23.25" customHeight="1" x14ac:dyDescent="0.25">
      <c r="A30" s="33"/>
      <c r="B30" s="34"/>
      <c r="C30" s="33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3">
        <v>5</v>
      </c>
      <c r="B31" s="34" t="s">
        <v>33</v>
      </c>
      <c r="C31" s="42" t="s">
        <v>54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3"/>
      <c r="B32" s="34"/>
      <c r="C32" s="42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3"/>
      <c r="B33" s="34"/>
      <c r="C33" s="42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3"/>
      <c r="B34" s="34"/>
      <c r="C34" s="42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3"/>
      <c r="B35" s="34"/>
      <c r="C35" s="42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3">
        <v>6</v>
      </c>
      <c r="B36" s="34" t="s">
        <v>20</v>
      </c>
      <c r="C36" s="33" t="s">
        <v>29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180000</v>
      </c>
      <c r="I36" s="11">
        <f t="shared" si="6"/>
        <v>180000</v>
      </c>
      <c r="J36" s="11">
        <f t="shared" si="6"/>
        <v>180000</v>
      </c>
      <c r="K36" s="11">
        <f t="shared" si="1"/>
        <v>753100</v>
      </c>
    </row>
    <row r="37" spans="1:11" s="7" customFormat="1" ht="15.75" customHeight="1" x14ac:dyDescent="0.25">
      <c r="A37" s="33"/>
      <c r="B37" s="34"/>
      <c r="C37" s="33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3"/>
      <c r="B38" s="34"/>
      <c r="C38" s="33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3"/>
      <c r="B39" s="34"/>
      <c r="C39" s="33"/>
      <c r="D39" s="25" t="s">
        <v>11</v>
      </c>
      <c r="E39" s="12">
        <v>117000</v>
      </c>
      <c r="F39" s="12">
        <v>57300</v>
      </c>
      <c r="G39" s="24">
        <v>38800</v>
      </c>
      <c r="H39" s="12">
        <v>180000</v>
      </c>
      <c r="I39" s="12">
        <v>180000</v>
      </c>
      <c r="J39" s="12">
        <v>180000</v>
      </c>
      <c r="K39" s="11">
        <f>SUM(E39:J39)</f>
        <v>753100</v>
      </c>
    </row>
    <row r="40" spans="1:11" s="7" customFormat="1" ht="15.75" customHeight="1" x14ac:dyDescent="0.25">
      <c r="A40" s="33"/>
      <c r="B40" s="34"/>
      <c r="C40" s="33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3">
        <v>7</v>
      </c>
      <c r="B41" s="34" t="s">
        <v>26</v>
      </c>
      <c r="C41" s="33" t="s">
        <v>29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3"/>
      <c r="B42" s="34"/>
      <c r="C42" s="33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3"/>
      <c r="B43" s="34"/>
      <c r="C43" s="33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3"/>
      <c r="B44" s="34"/>
      <c r="C44" s="33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3"/>
      <c r="B45" s="34"/>
      <c r="C45" s="33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35">
        <v>8</v>
      </c>
      <c r="B46" s="38" t="s">
        <v>51</v>
      </c>
      <c r="C46" s="39" t="s">
        <v>29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35412.400000000001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140703.1</v>
      </c>
    </row>
    <row r="47" spans="1:11" s="7" customFormat="1" ht="15.75" customHeight="1" x14ac:dyDescent="0.25">
      <c r="A47" s="36"/>
      <c r="B47" s="38"/>
      <c r="C47" s="39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36"/>
      <c r="B48" s="38"/>
      <c r="C48" s="39"/>
      <c r="D48" s="26" t="s">
        <v>10</v>
      </c>
      <c r="E48" s="11">
        <v>0</v>
      </c>
      <c r="F48" s="11">
        <v>0</v>
      </c>
      <c r="G48" s="11">
        <v>0</v>
      </c>
      <c r="H48" s="30">
        <v>18509</v>
      </c>
      <c r="I48" s="30">
        <v>18509</v>
      </c>
      <c r="J48" s="30">
        <v>18509</v>
      </c>
      <c r="K48" s="11">
        <f t="shared" si="1"/>
        <v>55527</v>
      </c>
    </row>
    <row r="49" spans="1:11" s="7" customFormat="1" ht="15.75" customHeight="1" x14ac:dyDescent="0.25">
      <c r="A49" s="36"/>
      <c r="B49" s="38"/>
      <c r="C49" s="39"/>
      <c r="D49" s="26" t="s">
        <v>11</v>
      </c>
      <c r="E49" s="11">
        <v>0</v>
      </c>
      <c r="F49" s="11">
        <v>0</v>
      </c>
      <c r="G49" s="11">
        <v>33834.1</v>
      </c>
      <c r="H49" s="11">
        <v>16903.400000000001</v>
      </c>
      <c r="I49" s="11">
        <v>16903.400000000001</v>
      </c>
      <c r="J49" s="11">
        <v>16903.400000000001</v>
      </c>
      <c r="K49" s="11">
        <f t="shared" si="1"/>
        <v>84544.299999999988</v>
      </c>
    </row>
    <row r="50" spans="1:11" s="7" customFormat="1" ht="15.75" customHeight="1" x14ac:dyDescent="0.25">
      <c r="A50" s="37"/>
      <c r="B50" s="38"/>
      <c r="C50" s="39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0" t="s">
        <v>18</v>
      </c>
      <c r="B51" s="40"/>
      <c r="C51" s="33" t="s">
        <v>29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215412.4</v>
      </c>
      <c r="I51" s="12">
        <f t="shared" si="9"/>
        <v>215412.4</v>
      </c>
      <c r="J51" s="12">
        <f t="shared" si="9"/>
        <v>215412.4</v>
      </c>
      <c r="K51" s="12">
        <f t="shared" si="9"/>
        <v>893803.10000000009</v>
      </c>
    </row>
    <row r="52" spans="1:11" s="7" customFormat="1" ht="15.75" customHeight="1" x14ac:dyDescent="0.25">
      <c r="A52" s="40"/>
      <c r="B52" s="40"/>
      <c r="C52" s="33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0"/>
      <c r="B53" s="40"/>
      <c r="C53" s="33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18509</v>
      </c>
      <c r="I53" s="12">
        <f t="shared" si="11"/>
        <v>18509</v>
      </c>
      <c r="J53" s="12">
        <f t="shared" si="11"/>
        <v>18509</v>
      </c>
      <c r="K53" s="12">
        <f t="shared" si="11"/>
        <v>55527</v>
      </c>
    </row>
    <row r="54" spans="1:11" s="7" customFormat="1" ht="19.5" customHeight="1" x14ac:dyDescent="0.25">
      <c r="A54" s="40"/>
      <c r="B54" s="40"/>
      <c r="C54" s="33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196903.4</v>
      </c>
      <c r="I54" s="12">
        <f t="shared" si="11"/>
        <v>196903.4</v>
      </c>
      <c r="J54" s="12">
        <f t="shared" si="11"/>
        <v>196903.4</v>
      </c>
      <c r="K54" s="12">
        <f t="shared" si="11"/>
        <v>837644.3</v>
      </c>
    </row>
    <row r="55" spans="1:11" s="7" customFormat="1" ht="15.75" customHeight="1" x14ac:dyDescent="0.25">
      <c r="A55" s="40"/>
      <c r="B55" s="40"/>
      <c r="C55" s="33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0"/>
      <c r="B56" s="40"/>
      <c r="C56" s="33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168961.6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942917.29999999993</v>
      </c>
    </row>
    <row r="57" spans="1:11" s="7" customFormat="1" ht="15.75" customHeight="1" x14ac:dyDescent="0.25">
      <c r="A57" s="40"/>
      <c r="B57" s="40"/>
      <c r="C57" s="33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0"/>
      <c r="B58" s="40"/>
      <c r="C58" s="33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0"/>
      <c r="B59" s="40"/>
      <c r="C59" s="33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168961.6</v>
      </c>
      <c r="I59" s="12">
        <f t="shared" si="15"/>
        <v>168961.6</v>
      </c>
      <c r="J59" s="12">
        <f t="shared" si="15"/>
        <v>168961.6</v>
      </c>
      <c r="K59" s="12">
        <f>SUM(E59:J59)</f>
        <v>937880.49999999988</v>
      </c>
    </row>
    <row r="60" spans="1:11" s="7" customFormat="1" ht="15.75" customHeight="1" x14ac:dyDescent="0.25">
      <c r="A60" s="40"/>
      <c r="B60" s="40"/>
      <c r="C60" s="33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5.75" customHeight="1" x14ac:dyDescent="0.25">
      <c r="A61" s="40"/>
      <c r="B61" s="40"/>
      <c r="C61" s="41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12">
        <f t="shared" si="17"/>
        <v>384374</v>
      </c>
      <c r="I61" s="12">
        <f t="shared" si="17"/>
        <v>384374</v>
      </c>
      <c r="J61" s="12">
        <f t="shared" si="17"/>
        <v>384374</v>
      </c>
      <c r="K61" s="12">
        <f>SUM(E61:J61)</f>
        <v>1836720.4</v>
      </c>
    </row>
    <row r="62" spans="1:11" s="7" customFormat="1" ht="15.75" customHeight="1" x14ac:dyDescent="0.25">
      <c r="A62" s="40"/>
      <c r="B62" s="40"/>
      <c r="C62" s="41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12">
        <f t="shared" si="18"/>
        <v>0</v>
      </c>
      <c r="I62" s="12">
        <f t="shared" si="18"/>
        <v>0</v>
      </c>
      <c r="J62" s="12">
        <f t="shared" si="18"/>
        <v>0</v>
      </c>
      <c r="K62" s="12">
        <f t="shared" si="16"/>
        <v>631.79999999999995</v>
      </c>
    </row>
    <row r="63" spans="1:11" s="7" customFormat="1" ht="15.75" customHeight="1" x14ac:dyDescent="0.25">
      <c r="A63" s="40"/>
      <c r="B63" s="40"/>
      <c r="C63" s="41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12">
        <f t="shared" si="18"/>
        <v>18509</v>
      </c>
      <c r="I63" s="12">
        <f t="shared" si="18"/>
        <v>18509</v>
      </c>
      <c r="J63" s="12">
        <f>J53+J58</f>
        <v>18509</v>
      </c>
      <c r="K63" s="12">
        <f t="shared" si="16"/>
        <v>60563.8</v>
      </c>
    </row>
    <row r="64" spans="1:11" s="7" customFormat="1" ht="15.75" customHeight="1" x14ac:dyDescent="0.25">
      <c r="A64" s="40"/>
      <c r="B64" s="40"/>
      <c r="C64" s="41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12">
        <f t="shared" si="18"/>
        <v>365865</v>
      </c>
      <c r="I64" s="12">
        <f>I54+I59</f>
        <v>365865</v>
      </c>
      <c r="J64" s="12">
        <f>J54+J59</f>
        <v>365865</v>
      </c>
      <c r="K64" s="12">
        <f>SUM(E64:J64)</f>
        <v>1775524.8</v>
      </c>
    </row>
    <row r="65" spans="1:11" s="7" customFormat="1" ht="15.75" customHeight="1" x14ac:dyDescent="0.25">
      <c r="A65" s="40"/>
      <c r="B65" s="40"/>
      <c r="C65" s="41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12">
        <f t="shared" si="18"/>
        <v>0</v>
      </c>
      <c r="I65" s="12">
        <f>I55+I60</f>
        <v>0</v>
      </c>
      <c r="J65" s="12">
        <f t="shared" si="18"/>
        <v>0</v>
      </c>
      <c r="K65" s="12">
        <f t="shared" si="16"/>
        <v>0</v>
      </c>
    </row>
    <row r="66" spans="1:11" s="7" customFormat="1" ht="16.5" customHeight="1" x14ac:dyDescent="0.25">
      <c r="A66" s="31" t="s">
        <v>34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</row>
    <row r="67" spans="1:11" s="7" customFormat="1" ht="16.5" customHeight="1" x14ac:dyDescent="0.25">
      <c r="A67" s="31" t="s">
        <v>35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s="7" customFormat="1" ht="16.5" customHeight="1" x14ac:dyDescent="0.25">
      <c r="A68" s="31" t="s">
        <v>36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</row>
    <row r="69" spans="1:11" s="7" customFormat="1" ht="16.5" customHeight="1" x14ac:dyDescent="0.25">
      <c r="A69" s="31" t="s">
        <v>37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</row>
    <row r="70" spans="1:11" s="7" customFormat="1" ht="16.5" customHeight="1" x14ac:dyDescent="0.25">
      <c r="A70" s="31" t="s">
        <v>38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s="7" customFormat="1" ht="16.5" customHeight="1" x14ac:dyDescent="0.25">
      <c r="A71" s="31" t="s">
        <v>39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</row>
    <row r="72" spans="1:11" s="7" customFormat="1" ht="16.5" customHeight="1" x14ac:dyDescent="0.25">
      <c r="A72" s="31" t="s">
        <v>40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</row>
    <row r="73" spans="1:11" s="7" customFormat="1" ht="16.5" customHeight="1" x14ac:dyDescent="0.25">
      <c r="A73" s="31" t="s">
        <v>41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s="7" customFormat="1" ht="16.5" customHeight="1" x14ac:dyDescent="0.25">
      <c r="A74" s="31" t="s">
        <v>42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1" s="7" customFormat="1" ht="16.5" customHeight="1" x14ac:dyDescent="0.25">
      <c r="A75" s="31" t="s">
        <v>52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s="7" customFormat="1" ht="16.5" customHeight="1" x14ac:dyDescent="0.25">
      <c r="A76" s="31" t="s">
        <v>43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</row>
    <row r="77" spans="1:11" s="7" customFormat="1" ht="16.5" customHeight="1" x14ac:dyDescent="0.25">
      <c r="A77" s="31" t="s">
        <v>44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s="7" customFormat="1" ht="16.5" customHeight="1" x14ac:dyDescent="0.25">
      <c r="A78" s="31" t="s">
        <v>45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s="7" customFormat="1" ht="16.5" customHeight="1" x14ac:dyDescent="0.25">
      <c r="A79" s="31" t="s">
        <v>46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s="7" customFormat="1" ht="16.5" customHeight="1" x14ac:dyDescent="0.25">
      <c r="A80" s="31" t="s">
        <v>47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</row>
    <row r="81" spans="1:11" s="7" customFormat="1" ht="52.5" customHeight="1" x14ac:dyDescent="0.25">
      <c r="A81" s="31" t="s">
        <v>48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s="7" customFormat="1" ht="15" customHeight="1" x14ac:dyDescent="0.25">
      <c r="A82" s="32" t="s">
        <v>32</v>
      </c>
      <c r="B82" s="32"/>
      <c r="C82" s="32"/>
      <c r="D82" s="32"/>
      <c r="E82" s="32"/>
      <c r="F82" s="32"/>
      <c r="G82" s="32"/>
      <c r="H82" s="32"/>
      <c r="I82" s="32"/>
      <c r="J82" s="32"/>
      <c r="K82" s="1"/>
    </row>
    <row r="83" spans="1:11" s="7" customFormat="1" ht="15" customHeight="1" x14ac:dyDescent="0.25">
      <c r="A83" s="32" t="s">
        <v>15</v>
      </c>
      <c r="B83" s="32"/>
      <c r="C83" s="32"/>
      <c r="D83" s="32"/>
      <c r="E83" s="32"/>
      <c r="F83" s="32"/>
      <c r="G83" s="32"/>
      <c r="H83" s="32"/>
      <c r="I83" s="32"/>
      <c r="J83" s="32"/>
      <c r="K83" s="1"/>
    </row>
    <row r="84" spans="1:11" s="7" customFormat="1" ht="15" customHeight="1" x14ac:dyDescent="0.25">
      <c r="A84" s="32" t="s">
        <v>16</v>
      </c>
      <c r="B84" s="32"/>
      <c r="C84" s="32"/>
      <c r="D84" s="32"/>
      <c r="E84" s="32"/>
      <c r="F84" s="32"/>
      <c r="G84" s="32"/>
      <c r="H84" s="32"/>
      <c r="I84" s="32"/>
      <c r="J84" s="32"/>
      <c r="K84" s="1"/>
    </row>
    <row r="85" spans="1:11" s="7" customFormat="1" ht="15" customHeight="1" x14ac:dyDescent="0.25">
      <c r="A85" s="32" t="s">
        <v>49</v>
      </c>
      <c r="B85" s="32"/>
      <c r="C85" s="32"/>
      <c r="D85" s="32"/>
      <c r="E85" s="32"/>
      <c r="F85" s="32"/>
      <c r="G85" s="32"/>
      <c r="H85" s="32"/>
      <c r="I85" s="32"/>
      <c r="J85" s="32"/>
      <c r="K85" s="1"/>
    </row>
    <row r="86" spans="1:11" s="7" customFormat="1" ht="15.75" customHeight="1" x14ac:dyDescent="0.25">
      <c r="A86" s="1"/>
      <c r="B86" s="1"/>
      <c r="C86" s="1"/>
      <c r="D86" s="1"/>
      <c r="F86" s="15"/>
      <c r="G86" s="1"/>
      <c r="H86" s="1"/>
      <c r="I86" s="1"/>
      <c r="J86" s="1"/>
      <c r="K86" s="10"/>
    </row>
    <row r="87" spans="1:11" s="7" customFormat="1" ht="15.75" customHeight="1" x14ac:dyDescent="0.25">
      <c r="A87" s="1"/>
      <c r="B87" s="5"/>
      <c r="C87" s="5"/>
      <c r="D87" s="2"/>
      <c r="E87" s="3"/>
      <c r="F87" s="16"/>
      <c r="G87" s="3"/>
      <c r="H87" s="3"/>
      <c r="I87" s="3"/>
      <c r="J87" s="3"/>
      <c r="K87" s="4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3"/>
    </row>
    <row r="89" spans="1:11" s="7" customFormat="1" ht="15.75" customHeight="1" x14ac:dyDescent="0.25">
      <c r="A89" s="1"/>
      <c r="B89" s="5"/>
      <c r="C89" s="5"/>
      <c r="D89" s="2"/>
      <c r="E89" s="6"/>
      <c r="F89" s="17"/>
      <c r="G89" s="6"/>
      <c r="H89" s="6"/>
      <c r="I89" s="6"/>
      <c r="J89" s="6"/>
      <c r="K89" s="6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1"/>
      <c r="C92" s="1"/>
      <c r="D92" s="1"/>
      <c r="E92" s="1"/>
      <c r="F92" s="14"/>
      <c r="G92" s="1"/>
      <c r="H92" s="1"/>
      <c r="I92" s="1"/>
      <c r="J92" s="1"/>
      <c r="K92" s="1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7.2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5.7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F103" s="14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x14ac:dyDescent="0.25">
      <c r="A108" s="1"/>
      <c r="B108" s="1"/>
      <c r="C108" s="1"/>
      <c r="D108" s="1"/>
      <c r="E108" s="1"/>
      <c r="F108" s="14"/>
      <c r="G108" s="1"/>
      <c r="H108" s="1"/>
      <c r="I108" s="1"/>
      <c r="J108" s="1"/>
      <c r="K108" s="1"/>
    </row>
  </sheetData>
  <mergeCells count="64"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80:K80"/>
    <mergeCell ref="A68:K68"/>
    <mergeCell ref="A69:K69"/>
    <mergeCell ref="A70:K70"/>
    <mergeCell ref="A71:K71"/>
    <mergeCell ref="A72:K72"/>
    <mergeCell ref="A73:K73"/>
    <mergeCell ref="A74:K74"/>
    <mergeCell ref="A76:K76"/>
    <mergeCell ref="A77:K77"/>
    <mergeCell ref="A78:K78"/>
    <mergeCell ref="A79:K79"/>
    <mergeCell ref="A75:K75"/>
    <mergeCell ref="A81:K81"/>
    <mergeCell ref="A82:J82"/>
    <mergeCell ref="A83:J83"/>
    <mergeCell ref="A84:J84"/>
    <mergeCell ref="A85:J85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2023-02-21T11:19:58Z</dcterms:modified>
</cp:coreProperties>
</file>